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共有ドライブ\どうぶつ基金事務局\01_さくらねこTNR\00-2_協力病院・協働ボランティア関連\02_協働ボランティア関連\04_行政枠関連\02_地区別手術数推移表\"/>
    </mc:Choice>
  </mc:AlternateContent>
  <xr:revisionPtr revIDLastSave="0" documentId="13_ncr:1_{CAF9E7EE-46BE-4544-A613-6B319265A4B4}" xr6:coauthVersionLast="47" xr6:coauthVersionMax="47" xr10:uidLastSave="{00000000-0000-0000-0000-000000000000}"/>
  <bookViews>
    <workbookView xWindow="-110" yWindow="-110" windowWidth="19420" windowHeight="10420" activeTab="1" xr2:uid="{21F86F13-2652-4218-9A4B-FE4D0B7688A8}"/>
  </bookViews>
  <sheets>
    <sheet name="入力例と注意点" sheetId="3" r:id="rId1"/>
    <sheet name="テンプレー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W7" i="2" l="1"/>
  <c r="BW8" i="2"/>
  <c r="BW9" i="2"/>
  <c r="BW10" i="2"/>
  <c r="BW11" i="2"/>
  <c r="BW12" i="2"/>
  <c r="BW13" i="2"/>
  <c r="BW14" i="2"/>
  <c r="BW15" i="2"/>
  <c r="BW16" i="2"/>
  <c r="BW17" i="2"/>
  <c r="BW18" i="2"/>
  <c r="BW19" i="2"/>
  <c r="BW20" i="2"/>
  <c r="BW21" i="2"/>
  <c r="BW22" i="2"/>
  <c r="BW23" i="2"/>
  <c r="BW24" i="2"/>
  <c r="BW25" i="2"/>
  <c r="BW26" i="2"/>
  <c r="BW27" i="2"/>
  <c r="BW28" i="2"/>
  <c r="BW29" i="2"/>
  <c r="BW30" i="2"/>
  <c r="BW31" i="2"/>
  <c r="BW32" i="2"/>
  <c r="BW33" i="2"/>
  <c r="BW6" i="2"/>
  <c r="H36" i="3"/>
  <c r="BV35" i="3"/>
  <c r="BU35" i="3"/>
  <c r="BS35" i="3"/>
  <c r="BR35" i="3"/>
  <c r="BQ35" i="3"/>
  <c r="BV34" i="3"/>
  <c r="BU34" i="3"/>
  <c r="BS34" i="3"/>
  <c r="BR34" i="3"/>
  <c r="BQ34" i="3"/>
  <c r="BV33" i="3"/>
  <c r="BU33" i="3"/>
  <c r="BS33" i="3"/>
  <c r="BR33" i="3"/>
  <c r="BQ33" i="3"/>
  <c r="BV32" i="3"/>
  <c r="BU32" i="3"/>
  <c r="BS32" i="3"/>
  <c r="BR32" i="3"/>
  <c r="BQ32" i="3"/>
  <c r="BV31" i="3"/>
  <c r="BU31" i="3"/>
  <c r="BS31" i="3"/>
  <c r="BR31" i="3"/>
  <c r="BQ31" i="3"/>
  <c r="BV30" i="3"/>
  <c r="BU30" i="3"/>
  <c r="BS30" i="3"/>
  <c r="BR30" i="3"/>
  <c r="BQ30" i="3"/>
  <c r="BV29" i="3"/>
  <c r="BU29" i="3"/>
  <c r="BS29" i="3"/>
  <c r="BR29" i="3"/>
  <c r="BQ29" i="3"/>
  <c r="BV28" i="3"/>
  <c r="BU28" i="3"/>
  <c r="BS28" i="3"/>
  <c r="BR28" i="3"/>
  <c r="BQ28" i="3"/>
  <c r="BV27" i="3"/>
  <c r="BU27" i="3"/>
  <c r="BS27" i="3"/>
  <c r="BR27" i="3"/>
  <c r="BQ27" i="3"/>
  <c r="BV26" i="3"/>
  <c r="BU26" i="3"/>
  <c r="BS26" i="3"/>
  <c r="BR26" i="3"/>
  <c r="BQ26" i="3"/>
  <c r="BV25" i="3"/>
  <c r="BU25" i="3"/>
  <c r="BS25" i="3"/>
  <c r="BR25" i="3"/>
  <c r="BQ25" i="3"/>
  <c r="BT25" i="3" s="1"/>
  <c r="BW25" i="3" s="1"/>
  <c r="BV24" i="3"/>
  <c r="BU24" i="3"/>
  <c r="BS24" i="3"/>
  <c r="BR24" i="3"/>
  <c r="BQ24" i="3"/>
  <c r="BV23" i="3"/>
  <c r="BU23" i="3"/>
  <c r="BS23" i="3"/>
  <c r="BR23" i="3"/>
  <c r="BQ23" i="3"/>
  <c r="BV22" i="3"/>
  <c r="BU22" i="3"/>
  <c r="BS22" i="3"/>
  <c r="BR22" i="3"/>
  <c r="BQ22" i="3"/>
  <c r="BV21" i="3"/>
  <c r="BU21" i="3"/>
  <c r="BS21" i="3"/>
  <c r="BR21" i="3"/>
  <c r="BQ21" i="3"/>
  <c r="BV20" i="3"/>
  <c r="BU20" i="3"/>
  <c r="BS20" i="3"/>
  <c r="BR20" i="3"/>
  <c r="BQ20" i="3"/>
  <c r="BV19" i="3"/>
  <c r="BU19" i="3"/>
  <c r="BS19" i="3"/>
  <c r="BR19" i="3"/>
  <c r="BQ19" i="3"/>
  <c r="BV18" i="3"/>
  <c r="BU18" i="3"/>
  <c r="BS18" i="3"/>
  <c r="BR18" i="3"/>
  <c r="BQ18" i="3"/>
  <c r="BV17" i="3"/>
  <c r="BU17" i="3"/>
  <c r="BS17" i="3"/>
  <c r="BR17" i="3"/>
  <c r="BQ17" i="3"/>
  <c r="BT17" i="3" s="1"/>
  <c r="BW17" i="3" s="1"/>
  <c r="BV16" i="3"/>
  <c r="BU16" i="3"/>
  <c r="BS16" i="3"/>
  <c r="BR16" i="3"/>
  <c r="BQ16" i="3"/>
  <c r="BV15" i="3"/>
  <c r="BU15" i="3"/>
  <c r="BS15" i="3"/>
  <c r="BR15" i="3"/>
  <c r="BQ15" i="3"/>
  <c r="BV14" i="3"/>
  <c r="BU14" i="3"/>
  <c r="BS14" i="3"/>
  <c r="BR14" i="3"/>
  <c r="BQ14" i="3"/>
  <c r="BV13" i="3"/>
  <c r="BU13" i="3"/>
  <c r="BS13" i="3"/>
  <c r="BR13" i="3"/>
  <c r="BQ13" i="3"/>
  <c r="BV12" i="3"/>
  <c r="BU12" i="3"/>
  <c r="BS12" i="3"/>
  <c r="BR12" i="3"/>
  <c r="BQ12" i="3"/>
  <c r="BV11" i="3"/>
  <c r="BU11" i="3"/>
  <c r="BS11" i="3"/>
  <c r="BR11" i="3"/>
  <c r="BQ11" i="3"/>
  <c r="BT11" i="3" s="1"/>
  <c r="BW11" i="3" s="1"/>
  <c r="BV10" i="3"/>
  <c r="BU10" i="3"/>
  <c r="BS10" i="3"/>
  <c r="BR10" i="3"/>
  <c r="BQ10" i="3"/>
  <c r="BV9" i="3"/>
  <c r="BU9" i="3"/>
  <c r="BS9" i="3"/>
  <c r="BR9" i="3"/>
  <c r="BQ9" i="3"/>
  <c r="BT9" i="3" s="1"/>
  <c r="BV33" i="2"/>
  <c r="BU33" i="2"/>
  <c r="BT33" i="2"/>
  <c r="BS33" i="2"/>
  <c r="BR33" i="2"/>
  <c r="BQ33" i="2"/>
  <c r="BV32" i="2"/>
  <c r="BU32" i="2"/>
  <c r="BS32" i="2"/>
  <c r="BR32" i="2"/>
  <c r="BQ32" i="2"/>
  <c r="BT32" i="2" s="1"/>
  <c r="BV31" i="2"/>
  <c r="BU31" i="2"/>
  <c r="BS31" i="2"/>
  <c r="BR31" i="2"/>
  <c r="BT31" i="2" s="1"/>
  <c r="BQ31" i="2"/>
  <c r="BV30" i="2"/>
  <c r="BU30" i="2"/>
  <c r="BS30" i="2"/>
  <c r="BR30" i="2"/>
  <c r="BQ30" i="2"/>
  <c r="BT30" i="2" s="1"/>
  <c r="BV29" i="2"/>
  <c r="BU29" i="2"/>
  <c r="BT29" i="2"/>
  <c r="BS29" i="2"/>
  <c r="BR29" i="2"/>
  <c r="BQ29" i="2"/>
  <c r="BV28" i="2"/>
  <c r="BU28" i="2"/>
  <c r="BS28" i="2"/>
  <c r="BT28" i="2" s="1"/>
  <c r="BR28" i="2"/>
  <c r="BQ28" i="2"/>
  <c r="BV27" i="2"/>
  <c r="BU27" i="2"/>
  <c r="BS27" i="2"/>
  <c r="BR27" i="2"/>
  <c r="BT27" i="2" s="1"/>
  <c r="BQ27" i="2"/>
  <c r="BV26" i="2"/>
  <c r="BU26" i="2"/>
  <c r="BS26" i="2"/>
  <c r="BR26" i="2"/>
  <c r="BQ26" i="2"/>
  <c r="BT26" i="2" s="1"/>
  <c r="BV25" i="2"/>
  <c r="BU25" i="2"/>
  <c r="BS25" i="2"/>
  <c r="BR25" i="2"/>
  <c r="BQ25" i="2"/>
  <c r="BT25" i="2" s="1"/>
  <c r="BV24" i="2"/>
  <c r="BU24" i="2"/>
  <c r="BS24" i="2"/>
  <c r="BR24" i="2"/>
  <c r="BQ24" i="2"/>
  <c r="BT24" i="2" s="1"/>
  <c r="BV23" i="2"/>
  <c r="BU23" i="2"/>
  <c r="BS23" i="2"/>
  <c r="BR23" i="2"/>
  <c r="BT23" i="2" s="1"/>
  <c r="BQ23" i="2"/>
  <c r="BV22" i="2"/>
  <c r="BU22" i="2"/>
  <c r="BS22" i="2"/>
  <c r="BR22" i="2"/>
  <c r="BQ22" i="2"/>
  <c r="BT22" i="2" s="1"/>
  <c r="BV21" i="2"/>
  <c r="BU21" i="2"/>
  <c r="BT21" i="2"/>
  <c r="BS21" i="2"/>
  <c r="BR21" i="2"/>
  <c r="BQ21" i="2"/>
  <c r="BV20" i="2"/>
  <c r="BU20" i="2"/>
  <c r="BS20" i="2"/>
  <c r="BT20" i="2" s="1"/>
  <c r="BR20" i="2"/>
  <c r="BQ20" i="2"/>
  <c r="BV19" i="2"/>
  <c r="BU19" i="2"/>
  <c r="BS19" i="2"/>
  <c r="BR19" i="2"/>
  <c r="BT19" i="2" s="1"/>
  <c r="BQ19" i="2"/>
  <c r="BV18" i="2"/>
  <c r="BU18" i="2"/>
  <c r="BS18" i="2"/>
  <c r="BR18" i="2"/>
  <c r="BQ18" i="2"/>
  <c r="BT18" i="2" s="1"/>
  <c r="BV17" i="2"/>
  <c r="BU17" i="2"/>
  <c r="BS17" i="2"/>
  <c r="BR17" i="2"/>
  <c r="BQ17" i="2"/>
  <c r="BT17" i="2" s="1"/>
  <c r="BV16" i="2"/>
  <c r="BU16" i="2"/>
  <c r="BS16" i="2"/>
  <c r="BR16" i="2"/>
  <c r="BQ16" i="2"/>
  <c r="BT16" i="2" s="1"/>
  <c r="BV15" i="2"/>
  <c r="BU15" i="2"/>
  <c r="BS15" i="2"/>
  <c r="BR15" i="2"/>
  <c r="BT15" i="2" s="1"/>
  <c r="BQ15" i="2"/>
  <c r="BV14" i="2"/>
  <c r="BU14" i="2"/>
  <c r="BS14" i="2"/>
  <c r="BR14" i="2"/>
  <c r="BQ14" i="2"/>
  <c r="BT14" i="2" s="1"/>
  <c r="BV13" i="2"/>
  <c r="BU13" i="2"/>
  <c r="BT13" i="2"/>
  <c r="BS13" i="2"/>
  <c r="BR13" i="2"/>
  <c r="BQ13" i="2"/>
  <c r="BV12" i="2"/>
  <c r="BU12" i="2"/>
  <c r="BS12" i="2"/>
  <c r="BT12" i="2" s="1"/>
  <c r="BR12" i="2"/>
  <c r="BQ12" i="2"/>
  <c r="BV11" i="2"/>
  <c r="BU11" i="2"/>
  <c r="BS11" i="2"/>
  <c r="BR11" i="2"/>
  <c r="BQ11" i="2"/>
  <c r="BT11" i="2" s="1"/>
  <c r="BV10" i="2"/>
  <c r="BU10" i="2"/>
  <c r="BS10" i="2"/>
  <c r="BR10" i="2"/>
  <c r="BQ10" i="2"/>
  <c r="BT10" i="2" s="1"/>
  <c r="BV9" i="2"/>
  <c r="BU9" i="2"/>
  <c r="BS9" i="2"/>
  <c r="BR9" i="2"/>
  <c r="BQ9" i="2"/>
  <c r="BT9" i="2" s="1"/>
  <c r="BV8" i="2"/>
  <c r="BU8" i="2"/>
  <c r="BS8" i="2"/>
  <c r="BR8" i="2"/>
  <c r="BQ8" i="2"/>
  <c r="BT8" i="2" s="1"/>
  <c r="BV7" i="2"/>
  <c r="BU7" i="2"/>
  <c r="BS7" i="2"/>
  <c r="BR7" i="2"/>
  <c r="BT7" i="2" s="1"/>
  <c r="BQ7" i="2"/>
  <c r="BU6" i="2"/>
  <c r="BQ6" i="2"/>
  <c r="BV6" i="2"/>
  <c r="BS6" i="2"/>
  <c r="BR6" i="2"/>
  <c r="BT14" i="3" l="1"/>
  <c r="BW14" i="3" s="1"/>
  <c r="BT22" i="3"/>
  <c r="BW22" i="3" s="1"/>
  <c r="BT15" i="3"/>
  <c r="BW15" i="3" s="1"/>
  <c r="BT13" i="3"/>
  <c r="BW13" i="3" s="1"/>
  <c r="BT31" i="3"/>
  <c r="BW31" i="3" s="1"/>
  <c r="BT20" i="3"/>
  <c r="BW20" i="3" s="1"/>
  <c r="BT23" i="3"/>
  <c r="BW23" i="3" s="1"/>
  <c r="BT28" i="3"/>
  <c r="BW28" i="3" s="1"/>
  <c r="BU36" i="3"/>
  <c r="BR36" i="3"/>
  <c r="BT19" i="3"/>
  <c r="BW19" i="3" s="1"/>
  <c r="BT30" i="3"/>
  <c r="BW30" i="3" s="1"/>
  <c r="BT33" i="3"/>
  <c r="BW33" i="3" s="1"/>
  <c r="BV36" i="3"/>
  <c r="BT16" i="3"/>
  <c r="BW16" i="3" s="1"/>
  <c r="BT27" i="3"/>
  <c r="BW27" i="3" s="1"/>
  <c r="BT24" i="3"/>
  <c r="BW24" i="3" s="1"/>
  <c r="BT35" i="3"/>
  <c r="BW35" i="3" s="1"/>
  <c r="BS36" i="3"/>
  <c r="BT10" i="3"/>
  <c r="BW10" i="3" s="1"/>
  <c r="BT18" i="3"/>
  <c r="BW18" i="3" s="1"/>
  <c r="BT21" i="3"/>
  <c r="BW21" i="3" s="1"/>
  <c r="BT32" i="3"/>
  <c r="BW32" i="3" s="1"/>
  <c r="BT12" i="3"/>
  <c r="BW12" i="3" s="1"/>
  <c r="BT26" i="3"/>
  <c r="BW26" i="3" s="1"/>
  <c r="BT29" i="3"/>
  <c r="BW29" i="3" s="1"/>
  <c r="BT34" i="3"/>
  <c r="BW34" i="3" s="1"/>
  <c r="BW9" i="3"/>
  <c r="BQ36" i="3"/>
  <c r="BT6" i="2"/>
  <c r="BT36" i="3" l="1"/>
  <c r="BW36" i="3" s="1"/>
  <c r="H33" i="2" l="1"/>
</calcChain>
</file>

<file path=xl/sharedStrings.xml><?xml version="1.0" encoding="utf-8"?>
<sst xmlns="http://schemas.openxmlformats.org/spreadsheetml/2006/main" count="192" uniqueCount="47">
  <si>
    <t>地区名</t>
    <rPh sb="0" eb="3">
      <t>チクメイ</t>
    </rPh>
    <phoneticPr fontId="1"/>
  </si>
  <si>
    <t>4月</t>
    <rPh sb="1" eb="2">
      <t>ガツ</t>
    </rPh>
    <phoneticPr fontId="1"/>
  </si>
  <si>
    <t>5月</t>
    <rPh sb="1" eb="2">
      <t>ガツ</t>
    </rPh>
    <phoneticPr fontId="1"/>
  </si>
  <si>
    <t>6月</t>
    <rPh sb="1" eb="2">
      <t>ガツ</t>
    </rPh>
    <phoneticPr fontId="1"/>
  </si>
  <si>
    <t>地区別手術数推移表</t>
    <rPh sb="0" eb="3">
      <t>チクベツ</t>
    </rPh>
    <rPh sb="3" eb="5">
      <t>シュジュツ</t>
    </rPh>
    <rPh sb="5" eb="6">
      <t>スウ</t>
    </rPh>
    <rPh sb="6" eb="8">
      <t>スイイ</t>
    </rPh>
    <rPh sb="8" eb="9">
      <t>ヒョウ</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</si>
  <si>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</si>
  <si>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</si>
  <si>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</si>
  <si>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</si>
  <si>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</si>
  <si>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</si>
  <si>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</si>
  <si>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</si>
  <si>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</si>
  <si>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餌やりさん情報</t>
    <rPh sb="0" eb="1">
      <t>エサ</t>
    </rPh>
    <rPh sb="5" eb="7">
      <t>ジョウホウ</t>
    </rPh>
    <phoneticPr fontId="1"/>
  </si>
  <si>
    <t>餌やりさんの
有無</t>
    <rPh sb="0" eb="1">
      <t>エサ</t>
    </rPh>
    <rPh sb="7" eb="9">
      <t>ウム</t>
    </rPh>
    <phoneticPr fontId="1"/>
  </si>
  <si>
    <t>平均年齢</t>
    <rPh sb="0" eb="2">
      <t>ヘイキン</t>
    </rPh>
    <rPh sb="2" eb="4">
      <t>ネンレイ</t>
    </rPh>
    <phoneticPr fontId="1"/>
  </si>
  <si>
    <t>年度：</t>
    <rPh sb="0" eb="2">
      <t>ネンド</t>
    </rPh>
    <phoneticPr fontId="1"/>
  </si>
  <si>
    <t>地区情報</t>
    <rPh sb="0" eb="2">
      <t>チク</t>
    </rPh>
    <rPh sb="2" eb="4">
      <t>ジョウホウ</t>
    </rPh>
    <phoneticPr fontId="1"/>
  </si>
  <si>
    <t>優先度</t>
    <rPh sb="0" eb="3">
      <t>ユウセンド</t>
    </rPh>
    <phoneticPr fontId="1"/>
  </si>
  <si>
    <r>
      <t xml:space="preserve">増加頭数
</t>
    </r>
    <r>
      <rPr>
        <b/>
        <sz val="8"/>
        <color theme="1"/>
        <rFont val="游ゴシック"/>
        <family val="3"/>
        <charset val="128"/>
        <scheme val="minor"/>
      </rPr>
      <t>（流入・出産等）</t>
    </r>
    <rPh sb="0" eb="2">
      <t>ゾウカ</t>
    </rPh>
    <rPh sb="2" eb="4">
      <t>トウスウ</t>
    </rPh>
    <rPh sb="6" eb="8">
      <t>リュウニュウ</t>
    </rPh>
    <rPh sb="9" eb="11">
      <t>シュッサン</t>
    </rPh>
    <rPh sb="11" eb="12">
      <t>トウ</t>
    </rPh>
    <phoneticPr fontId="1"/>
  </si>
  <si>
    <r>
      <t xml:space="preserve">減少頭数
</t>
    </r>
    <r>
      <rPr>
        <b/>
        <sz val="8"/>
        <color theme="1"/>
        <rFont val="游ゴシック"/>
        <family val="3"/>
        <charset val="128"/>
        <scheme val="minor"/>
      </rPr>
      <t>（移動、譲渡、死亡等）</t>
    </r>
    <rPh sb="0" eb="4">
      <t>ゲンショウトウスウ</t>
    </rPh>
    <phoneticPr fontId="1"/>
  </si>
  <si>
    <t>手術した
猫の頭数</t>
    <rPh sb="0" eb="2">
      <t>シュジュツ</t>
    </rPh>
    <rPh sb="5" eb="6">
      <t>ネコ</t>
    </rPh>
    <rPh sb="7" eb="9">
      <t>トウスウ</t>
    </rPh>
    <phoneticPr fontId="1"/>
  </si>
  <si>
    <t>当月末
未手術頭数</t>
    <rPh sb="0" eb="3">
      <t>トウゲツマツ</t>
    </rPh>
    <rPh sb="4" eb="7">
      <t>ミシュジュツ</t>
    </rPh>
    <rPh sb="7" eb="9">
      <t>トウスウ</t>
    </rPh>
    <phoneticPr fontId="1"/>
  </si>
  <si>
    <t>当年度末時点
猫の総数</t>
    <rPh sb="0" eb="4">
      <t>トウネンドマツ</t>
    </rPh>
    <rPh sb="4" eb="6">
      <t>ジテン</t>
    </rPh>
    <rPh sb="7" eb="8">
      <t>ネコ</t>
    </rPh>
    <rPh sb="9" eb="11">
      <t>ソウスウ</t>
    </rPh>
    <phoneticPr fontId="1"/>
  </si>
  <si>
    <t>当年度末時点
未手術数</t>
    <rPh sb="7" eb="11">
      <t>ミシュジュツスウ</t>
    </rPh>
    <phoneticPr fontId="1"/>
  </si>
  <si>
    <t>開始時の
猫の総数</t>
    <rPh sb="0" eb="3">
      <t>カイシジ</t>
    </rPh>
    <rPh sb="5" eb="6">
      <t>ネコ</t>
    </rPh>
    <rPh sb="7" eb="9">
      <t>ソウスウ</t>
    </rPh>
    <phoneticPr fontId="1"/>
  </si>
  <si>
    <t>チケット
配分数</t>
    <rPh sb="5" eb="8">
      <t>ハイブンスウ</t>
    </rPh>
    <phoneticPr fontId="1"/>
  </si>
  <si>
    <t>当年度
増加頭数</t>
    <rPh sb="0" eb="3">
      <t>トウネンド</t>
    </rPh>
    <rPh sb="4" eb="6">
      <t>ゾウカ</t>
    </rPh>
    <rPh sb="6" eb="8">
      <t>トウスウ</t>
    </rPh>
    <phoneticPr fontId="1"/>
  </si>
  <si>
    <t>当年度
減少頭数</t>
    <rPh sb="0" eb="3">
      <t>トウネンド</t>
    </rPh>
    <rPh sb="4" eb="6">
      <t>ゲンショウ</t>
    </rPh>
    <rPh sb="6" eb="8">
      <t>トウスウ</t>
    </rPh>
    <phoneticPr fontId="1"/>
  </si>
  <si>
    <t>TNR開始時
手術済み頭数</t>
    <rPh sb="7" eb="10">
      <t>シュジュツズ</t>
    </rPh>
    <rPh sb="11" eb="13">
      <t>トウスウ</t>
    </rPh>
    <phoneticPr fontId="1"/>
  </si>
  <si>
    <t>TNR開始時
猫の総数</t>
    <rPh sb="5" eb="6">
      <t>ジ</t>
    </rPh>
    <rPh sb="7" eb="8">
      <t>ネコ</t>
    </rPh>
    <rPh sb="9" eb="11">
      <t>ソウスウ</t>
    </rPh>
    <phoneticPr fontId="1"/>
  </si>
  <si>
    <t>当年度
手術頭数</t>
    <rPh sb="4" eb="6">
      <t>シュジュツ</t>
    </rPh>
    <rPh sb="6" eb="8">
      <t>トウスウ</t>
    </rPh>
    <phoneticPr fontId="1"/>
  </si>
  <si>
    <t>手術済割合</t>
    <rPh sb="0" eb="2">
      <t>シュジュツ</t>
    </rPh>
    <rPh sb="2" eb="3">
      <t>スミ</t>
    </rPh>
    <rPh sb="3" eb="5">
      <t>ワリアイ</t>
    </rPh>
    <phoneticPr fontId="1"/>
  </si>
  <si>
    <t>Ａ地区</t>
    <rPh sb="1" eb="3">
      <t>チク</t>
    </rPh>
    <phoneticPr fontId="1"/>
  </si>
  <si>
    <t>Ｂ地区</t>
    <rPh sb="1" eb="3">
      <t>チク</t>
    </rPh>
    <phoneticPr fontId="1"/>
  </si>
  <si>
    <t>Ｃ地区</t>
    <rPh sb="1" eb="3">
      <t>チク</t>
    </rPh>
    <phoneticPr fontId="1"/>
  </si>
  <si>
    <t>TNR開始月
（西暦＋月）</t>
    <rPh sb="8" eb="10">
      <t>セイレキ</t>
    </rPh>
    <rPh sb="11" eb="12">
      <t>ツキ</t>
    </rPh>
    <phoneticPr fontId="1"/>
  </si>
  <si>
    <t>TNR開始月
（西暦＋月）</t>
    <phoneticPr fontId="1"/>
  </si>
  <si>
    <t>なし</t>
  </si>
  <si>
    <t>あり</t>
  </si>
  <si>
    <t>60代</t>
    <rPh sb="2" eb="3">
      <t>ダイ</t>
    </rPh>
    <phoneticPr fontId="1"/>
  </si>
  <si>
    <t>50代</t>
    <rPh sb="2" eb="3">
      <t>ダイ</t>
    </rPh>
    <phoneticPr fontId="1"/>
  </si>
  <si>
    <t>年代
（平均）</t>
    <rPh sb="0" eb="2">
      <t>ネンダイ</t>
    </rPh>
    <rPh sb="4" eb="6">
      <t>ヘイキン</t>
    </rPh>
    <phoneticPr fontId="1"/>
  </si>
  <si>
    <t>40代</t>
    <rPh sb="2" eb="3">
      <t>ダイ</t>
    </rPh>
    <phoneticPr fontId="1"/>
  </si>
  <si>
    <t>２０２２年度：</t>
    <rPh sb="4" eb="6">
      <t>ネンド</t>
    </rPh>
    <phoneticPr fontId="1"/>
  </si>
  <si>
    <t>「テンプレート」シートをコピーしてシート名を当年度（例：2022年度）に変更いただき、以下の入力例や注意点に沿ってご入力ください。</t>
    <rPh sb="20" eb="21">
      <t>メイ</t>
    </rPh>
    <rPh sb="22" eb="25">
      <t>トウネンド</t>
    </rPh>
    <rPh sb="26" eb="27">
      <t>レイ</t>
    </rPh>
    <rPh sb="32" eb="34">
      <t>ネンド</t>
    </rPh>
    <rPh sb="36" eb="38">
      <t>ヘンコウ</t>
    </rPh>
    <rPh sb="43" eb="45">
      <t>イカ</t>
    </rPh>
    <rPh sb="46" eb="49">
      <t>ニュウリョクレイ</t>
    </rPh>
    <rPh sb="50" eb="53">
      <t>チュウイテン</t>
    </rPh>
    <rPh sb="54" eb="55">
      <t>ソ</t>
    </rPh>
    <rPh sb="58" eb="6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</si>
</sst>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游ゴシック"/>
      <family val="2"/>
      <charset val="128"/>
      <scheme val="minor"/>
    </font>
    <font>
      <b/>
      <sz val="10"/>
      <color theme="1"/>
      <name val="游ゴシック"/>
      <family val="3"/>
      <charset val="128"/>
      <scheme val="minor"/>
    </font>
    <font>
      <b/>
      <sz val="10"/>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9"/>
      <color rgb="FFFF0000"/>
      <name val="游ゴシック"/>
      <family val="3"/>
      <charset val="128"/>
      <scheme val="minor"/>
    </font>
    <font>
      <b/>
      <sz val="8"/>
      <color theme="1"/>
      <name val="游ゴシック"/>
      <family val="3"/>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auto="1"/>
      </top>
      <bottom style="thick">
        <color rgb="FFFF0000"/>
      </bottom>
      <diagonal/>
    </border>
    <border>
      <left/>
      <right style="thin">
        <color indexed="64"/>
      </right>
      <top style="thin">
        <color indexed="64"/>
      </top>
      <bottom/>
      <diagonal/>
    </border>
    <border>
      <left style="thick">
        <color rgb="FFFF0000"/>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9" fontId="3" fillId="0" borderId="0" xfId="1" applyFont="1">
      <alignment vertical="center"/>
    </xf>
    <xf numFmtId="0" fontId="3" fillId="0" borderId="0" xfId="0" applyFont="1" applyAlignment="1">
      <alignment horizontal="right" vertical="center"/>
    </xf>
    <xf numFmtId="0" fontId="6" fillId="0" borderId="0" xfId="0" applyFont="1" applyAlignment="1">
      <alignment horizontal="center" vertical="center"/>
    </xf>
    <xf numFmtId="0" fontId="7"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0" xfId="0" applyFont="1" applyAlignment="1">
      <alignment horizontal="center" vertical="center" wrapText="1"/>
    </xf>
    <xf numFmtId="9" fontId="8" fillId="0" borderId="0" xfId="1" applyFont="1" applyAlignment="1">
      <alignment horizontal="center"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7" borderId="0" xfId="0" applyFont="1" applyFill="1" applyAlignment="1">
      <alignment horizontal="center" vertical="center" wrapText="1"/>
    </xf>
    <xf numFmtId="0" fontId="7" fillId="5" borderId="2" xfId="0" applyFont="1" applyFill="1" applyBorder="1" applyAlignment="1">
      <alignment horizontal="center" vertical="center"/>
    </xf>
    <xf numFmtId="0" fontId="3" fillId="0" borderId="2" xfId="0" applyFont="1" applyBorder="1">
      <alignment vertical="center"/>
    </xf>
    <xf numFmtId="0" fontId="3" fillId="0" borderId="6" xfId="0" applyFont="1" applyBorder="1">
      <alignment vertical="center"/>
    </xf>
    <xf numFmtId="0" fontId="8" fillId="5" borderId="7" xfId="0" applyFont="1" applyFill="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3" xfId="0" applyFont="1" applyBorder="1">
      <alignment vertical="center"/>
    </xf>
    <xf numFmtId="0" fontId="7" fillId="5" borderId="4" xfId="0" applyFont="1" applyFill="1" applyBorder="1" applyAlignment="1">
      <alignment horizontal="center" vertical="center" wrapText="1"/>
    </xf>
    <xf numFmtId="55" fontId="3" fillId="0" borderId="4" xfId="0" applyNumberFormat="1" applyFont="1" applyBorder="1">
      <alignment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7" fillId="6" borderId="4" xfId="0" applyFont="1" applyFill="1" applyBorder="1" applyAlignment="1">
      <alignment horizontal="center" vertical="center" wrapText="1"/>
    </xf>
    <xf numFmtId="0" fontId="3" fillId="0" borderId="4" xfId="0" applyFont="1" applyBorder="1">
      <alignment vertical="center"/>
    </xf>
    <xf numFmtId="0" fontId="7" fillId="2" borderId="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5" fillId="0" borderId="0" xfId="0" applyFont="1">
      <alignmen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0"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10" xfId="0" applyFont="1" applyFill="1" applyBorder="1" applyAlignment="1">
      <alignment horizontal="center" vertical="center"/>
    </xf>
    <xf numFmtId="0" fontId="4" fillId="5" borderId="3" xfId="0" applyFont="1" applyFill="1" applyBorder="1" applyAlignment="1">
      <alignment horizontal="center" vertical="center"/>
    </xf>
    <xf numFmtId="0" fontId="4" fillId="6" borderId="3"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69850</xdr:colOff>
      <xdr:row>11</xdr:row>
      <xdr:rowOff>44450</xdr:rowOff>
    </xdr:from>
    <xdr:to>
      <xdr:col>2</xdr:col>
      <xdr:colOff>330200</xdr:colOff>
      <xdr:row>22</xdr:row>
      <xdr:rowOff>114300</xdr:rowOff>
    </xdr:to>
    <xdr:sp macro="" textlink="">
      <xdr:nvSpPr>
        <xdr:cNvPr id="2" name="吹き出し: 四角形 1">
          <a:extLst>
            <a:ext uri="{FF2B5EF4-FFF2-40B4-BE49-F238E27FC236}">
              <a16:creationId xmlns:a16="http://schemas.microsoft.com/office/drawing/2014/main" id="{2BE7D0BF-4DCE-46FB-8E4A-B179DFDA5AFA}"/>
            </a:ext>
          </a:extLst>
        </xdr:cNvPr>
        <xdr:cNvSpPr/>
      </xdr:nvSpPr>
      <xdr:spPr>
        <a:xfrm>
          <a:off x="69850" y="1917700"/>
          <a:ext cx="2051050" cy="2381250"/>
        </a:xfrm>
        <a:prstGeom prst="wedgeRectCallout">
          <a:avLst>
            <a:gd name="adj1" fmla="val 43277"/>
            <a:gd name="adj2" fmla="val -5828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tx1"/>
              </a:solidFill>
            </a:rPr>
            <a:t>TNR</a:t>
          </a:r>
          <a:r>
            <a:rPr kumimoji="1" lang="ja-JP" altLang="en-US" sz="1000" b="1">
              <a:solidFill>
                <a:schemeClr val="tx1"/>
              </a:solidFill>
            </a:rPr>
            <a:t>は集中的に実施することが大切です。</a:t>
          </a:r>
          <a:endParaRPr kumimoji="1" lang="en-US" altLang="ja-JP" sz="1000" b="1">
            <a:solidFill>
              <a:schemeClr val="tx1"/>
            </a:solidFill>
          </a:endParaRPr>
        </a:p>
        <a:p>
          <a:pPr algn="l"/>
          <a:r>
            <a:rPr kumimoji="1" lang="ja-JP" altLang="en-US" sz="1000" b="1">
              <a:solidFill>
                <a:schemeClr val="tx1"/>
              </a:solidFill>
            </a:rPr>
            <a:t>地区ごとに優先度を決め、</a:t>
          </a:r>
          <a:r>
            <a:rPr kumimoji="1" lang="en-US" altLang="ja-JP" sz="1000" b="1">
              <a:solidFill>
                <a:schemeClr val="tx1"/>
              </a:solidFill>
            </a:rPr>
            <a:t>1</a:t>
          </a:r>
          <a:r>
            <a:rPr kumimoji="1" lang="ja-JP" altLang="en-US" sz="1000" b="1">
              <a:solidFill>
                <a:schemeClr val="tx1"/>
              </a:solidFill>
            </a:rPr>
            <a:t>地区ずつ潰していくやり方が最も効果を発揮します。</a:t>
          </a:r>
          <a:endParaRPr kumimoji="1" lang="en-US" altLang="ja-JP" sz="1000" b="1">
            <a:solidFill>
              <a:schemeClr val="tx1"/>
            </a:solidFill>
          </a:endParaRPr>
        </a:p>
        <a:p>
          <a:pPr algn="l"/>
          <a:r>
            <a:rPr kumimoji="1" lang="ja-JP" altLang="en-US" sz="1000" b="1">
              <a:solidFill>
                <a:schemeClr val="tx1"/>
              </a:solidFill>
            </a:rPr>
            <a:t>手術が必要な猫が少なく、その月に配分されたチケットで全頭の手術が完了する地区があれば優先的に</a:t>
          </a:r>
          <a:r>
            <a:rPr kumimoji="1" lang="en-US" altLang="ja-JP" sz="1000" b="1">
              <a:solidFill>
                <a:schemeClr val="tx1"/>
              </a:solidFill>
            </a:rPr>
            <a:t>TNR</a:t>
          </a:r>
          <a:r>
            <a:rPr kumimoji="1" lang="ja-JP" altLang="en-US" sz="1000" b="1">
              <a:solidFill>
                <a:schemeClr val="tx1"/>
              </a:solidFill>
            </a:rPr>
            <a:t>を行うことをおすすめします。</a:t>
          </a:r>
          <a:endParaRPr kumimoji="1" lang="en-US" altLang="ja-JP" sz="1000" b="1">
            <a:solidFill>
              <a:schemeClr val="tx1"/>
            </a:solidFill>
          </a:endParaRPr>
        </a:p>
        <a:p>
          <a:pPr algn="l"/>
          <a:endParaRPr kumimoji="1" lang="en-US" altLang="ja-JP" sz="1000" b="1">
            <a:solidFill>
              <a:schemeClr val="tx1"/>
            </a:solidFill>
          </a:endParaRPr>
        </a:p>
      </xdr:txBody>
    </xdr:sp>
    <xdr:clientData/>
  </xdr:twoCellAnchor>
  <xdr:twoCellAnchor>
    <xdr:from>
      <xdr:col>3</xdr:col>
      <xdr:colOff>349250</xdr:colOff>
      <xdr:row>12</xdr:row>
      <xdr:rowOff>25400</xdr:rowOff>
    </xdr:from>
    <xdr:to>
      <xdr:col>5</xdr:col>
      <xdr:colOff>762000</xdr:colOff>
      <xdr:row>20</xdr:row>
      <xdr:rowOff>101600</xdr:rowOff>
    </xdr:to>
    <xdr:sp macro="" textlink="">
      <xdr:nvSpPr>
        <xdr:cNvPr id="3" name="吹き出し: 四角形 2">
          <a:extLst>
            <a:ext uri="{FF2B5EF4-FFF2-40B4-BE49-F238E27FC236}">
              <a16:creationId xmlns:a16="http://schemas.microsoft.com/office/drawing/2014/main" id="{22750A51-9647-4750-8761-0607A41CC5B9}"/>
            </a:ext>
          </a:extLst>
        </xdr:cNvPr>
        <xdr:cNvSpPr/>
      </xdr:nvSpPr>
      <xdr:spPr>
        <a:xfrm>
          <a:off x="2616200" y="2114550"/>
          <a:ext cx="2051050" cy="1752600"/>
        </a:xfrm>
        <a:prstGeom prst="wedgeRectCallout">
          <a:avLst>
            <a:gd name="adj1" fmla="val -4092"/>
            <a:gd name="adj2" fmla="val -6668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a:t>
          </a:r>
          <a:r>
            <a:rPr kumimoji="1" lang="en-US" altLang="ja-JP" sz="1000" b="1">
              <a:solidFill>
                <a:schemeClr val="tx1"/>
              </a:solidFill>
            </a:rPr>
            <a:t>TNR</a:t>
          </a:r>
          <a:r>
            <a:rPr kumimoji="1" lang="ja-JP" altLang="en-US" sz="1000" b="1">
              <a:solidFill>
                <a:schemeClr val="tx1"/>
              </a:solidFill>
            </a:rPr>
            <a:t>開始時 猫の総数」</a:t>
          </a:r>
          <a:endParaRPr kumimoji="1" lang="en-US" altLang="ja-JP" sz="1000" b="1">
            <a:solidFill>
              <a:schemeClr val="tx1"/>
            </a:solidFill>
          </a:endParaRPr>
        </a:p>
        <a:p>
          <a:pPr algn="l"/>
          <a:r>
            <a:rPr kumimoji="1" lang="ja-JP" altLang="en-US" sz="1000" b="1">
              <a:solidFill>
                <a:schemeClr val="tx1"/>
              </a:solidFill>
            </a:rPr>
            <a:t>前年度から取り組んでいる場合は、前年度末の猫の総数を入力してください。</a:t>
          </a:r>
          <a:endParaRPr kumimoji="1" lang="en-US" altLang="ja-JP" sz="10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a:t>
          </a:r>
          <a:r>
            <a:rPr kumimoji="1" lang="en-US" altLang="ja-JP" sz="1000" b="1">
              <a:solidFill>
                <a:schemeClr val="tx1"/>
              </a:solidFill>
            </a:rPr>
            <a:t>TNR</a:t>
          </a:r>
          <a:r>
            <a:rPr kumimoji="1" lang="ja-JP" altLang="en-US" sz="1000" b="1">
              <a:solidFill>
                <a:schemeClr val="tx1"/>
              </a:solidFill>
            </a:rPr>
            <a:t>開始時 手術済み頭数」</a:t>
          </a:r>
          <a:endParaRPr kumimoji="1" lang="en-US" altLang="ja-JP" sz="1000" b="1">
            <a:solidFill>
              <a:schemeClr val="tx1"/>
            </a:solidFill>
          </a:endParaRPr>
        </a:p>
        <a:p>
          <a:pPr algn="l"/>
          <a:r>
            <a:rPr kumimoji="1" lang="ja-JP" altLang="en-US" sz="1000" b="1">
              <a:solidFill>
                <a:schemeClr val="tx1"/>
              </a:solidFill>
            </a:rPr>
            <a:t>不明の場合は「０」を入力してください。</a:t>
          </a:r>
          <a:endParaRPr kumimoji="1" lang="en-US" altLang="ja-JP" sz="1000" b="1">
            <a:solidFill>
              <a:schemeClr val="tx1"/>
            </a:solidFill>
          </a:endParaRPr>
        </a:p>
      </xdr:txBody>
    </xdr:sp>
    <xdr:clientData/>
  </xdr:twoCellAnchor>
  <xdr:twoCellAnchor>
    <xdr:from>
      <xdr:col>7</xdr:col>
      <xdr:colOff>450850</xdr:colOff>
      <xdr:row>2</xdr:row>
      <xdr:rowOff>95250</xdr:rowOff>
    </xdr:from>
    <xdr:to>
      <xdr:col>10</xdr:col>
      <xdr:colOff>565150</xdr:colOff>
      <xdr:row>5</xdr:row>
      <xdr:rowOff>0</xdr:rowOff>
    </xdr:to>
    <xdr:sp macro="" textlink="">
      <xdr:nvSpPr>
        <xdr:cNvPr id="4" name="吹き出し: 四角形 3">
          <a:extLst>
            <a:ext uri="{FF2B5EF4-FFF2-40B4-BE49-F238E27FC236}">
              <a16:creationId xmlns:a16="http://schemas.microsoft.com/office/drawing/2014/main" id="{5DCD9D27-B28B-465D-83A5-9FA50D8D933D}"/>
            </a:ext>
          </a:extLst>
        </xdr:cNvPr>
        <xdr:cNvSpPr/>
      </xdr:nvSpPr>
      <xdr:spPr>
        <a:xfrm>
          <a:off x="6007100" y="95250"/>
          <a:ext cx="2266950" cy="533400"/>
        </a:xfrm>
        <a:prstGeom prst="wedgeRectCallout">
          <a:avLst>
            <a:gd name="adj1" fmla="val -44988"/>
            <a:gd name="adj2" fmla="val 12267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詳細な年齢は不要です。平均年齢から分かる年代を入力してください。</a:t>
          </a:r>
          <a:endParaRPr kumimoji="1" lang="en-US" altLang="ja-JP" sz="1000" b="1">
            <a:solidFill>
              <a:schemeClr val="tx1"/>
            </a:solidFill>
          </a:endParaRPr>
        </a:p>
      </xdr:txBody>
    </xdr:sp>
    <xdr:clientData/>
  </xdr:twoCellAnchor>
  <xdr:twoCellAnchor>
    <xdr:from>
      <xdr:col>8</xdr:col>
      <xdr:colOff>69850</xdr:colOff>
      <xdr:row>9</xdr:row>
      <xdr:rowOff>63500</xdr:rowOff>
    </xdr:from>
    <xdr:to>
      <xdr:col>15</xdr:col>
      <xdr:colOff>171450</xdr:colOff>
      <xdr:row>29</xdr:row>
      <xdr:rowOff>76200</xdr:rowOff>
    </xdr:to>
    <xdr:sp macro="" textlink="">
      <xdr:nvSpPr>
        <xdr:cNvPr id="5" name="テキスト ボックス 4">
          <a:extLst>
            <a:ext uri="{FF2B5EF4-FFF2-40B4-BE49-F238E27FC236}">
              <a16:creationId xmlns:a16="http://schemas.microsoft.com/office/drawing/2014/main" id="{BE6AAFF7-CDD1-408E-85F1-69F7EADEE23C}"/>
            </a:ext>
          </a:extLst>
        </xdr:cNvPr>
        <xdr:cNvSpPr txBox="1"/>
      </xdr:nvSpPr>
      <xdr:spPr>
        <a:xfrm>
          <a:off x="6457950" y="1511300"/>
          <a:ext cx="4724400" cy="421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ja-JP" sz="1100" b="1">
              <a:solidFill>
                <a:schemeClr val="dk1"/>
              </a:solidFill>
              <a:effectLst/>
              <a:latin typeface="+mn-lt"/>
              <a:ea typeface="+mn-ea"/>
              <a:cs typeface="+mn-cs"/>
            </a:rPr>
            <a:t>各月の入力項目について</a:t>
          </a:r>
          <a:r>
            <a:rPr kumimoji="1" lang="en-US" altLang="ja-JP" sz="1000" b="1"/>
            <a:t>】</a:t>
          </a:r>
        </a:p>
        <a:p>
          <a:endParaRPr kumimoji="1" lang="en-US" altLang="ja-JP" sz="1000" b="1"/>
        </a:p>
        <a:p>
          <a:r>
            <a:rPr kumimoji="1" lang="ja-JP" altLang="en-US" sz="1000" b="1"/>
            <a:t>＜増加頭数＞</a:t>
          </a:r>
          <a:endParaRPr kumimoji="1" lang="en-US" altLang="ja-JP" sz="1000" b="1"/>
        </a:p>
        <a:p>
          <a:r>
            <a:rPr kumimoji="1" lang="ja-JP" altLang="en-US" sz="1000" b="1"/>
            <a:t>他地区からの流入や遺棄、出産などにより、新たにその地区で確認された猫がいる場合、その頭数を入力します。</a:t>
          </a:r>
          <a:endParaRPr kumimoji="1" lang="en-US" altLang="ja-JP" sz="1000" b="1"/>
        </a:p>
        <a:p>
          <a:endParaRPr kumimoji="1" lang="en-US" altLang="ja-JP" sz="1000" b="1"/>
        </a:p>
        <a:p>
          <a:r>
            <a:rPr kumimoji="1" lang="ja-JP" altLang="en-US" sz="1000" b="1"/>
            <a:t>＜減少頭数＞</a:t>
          </a:r>
          <a:endParaRPr kumimoji="1" lang="en-US" altLang="ja-JP" sz="1000" b="1"/>
        </a:p>
        <a:p>
          <a:r>
            <a:rPr kumimoji="1" lang="ja-JP" altLang="en-US" sz="1000" b="1"/>
            <a:t>他地区への移動、保護や譲渡、死亡などにより、その地区から猫が減ったことが確認された場合、その頭数を入力します。</a:t>
          </a:r>
          <a:endParaRPr kumimoji="1" lang="en-US" altLang="ja-JP" sz="1000" b="1"/>
        </a:p>
        <a:p>
          <a:endParaRPr kumimoji="1" lang="en-US" altLang="ja-JP" sz="1000" b="1"/>
        </a:p>
        <a:p>
          <a:r>
            <a:rPr kumimoji="1" lang="ja-JP" altLang="en-US" sz="1000" b="1"/>
            <a:t>＜チケット配分数＞</a:t>
          </a:r>
          <a:endParaRPr kumimoji="1" lang="en-US" altLang="ja-JP" sz="1000" b="1"/>
        </a:p>
        <a:p>
          <a:r>
            <a:rPr kumimoji="1" lang="ja-JP" altLang="en-US" sz="1000" b="1"/>
            <a:t>どうぶつ基金から配分された当月有効分チケットの枚数を入力してください。</a:t>
          </a:r>
          <a:endParaRPr kumimoji="1" lang="en-US" altLang="ja-JP" sz="1000" b="1"/>
        </a:p>
        <a:p>
          <a:endParaRPr kumimoji="1" lang="en-US" altLang="ja-JP" sz="1000" b="1"/>
        </a:p>
        <a:p>
          <a:r>
            <a:rPr kumimoji="1" lang="ja-JP" altLang="en-US" sz="1000" b="1"/>
            <a:t>＜手術した猫の頭数＞</a:t>
          </a:r>
          <a:endParaRPr kumimoji="1" lang="en-US" altLang="ja-JP" sz="1000" b="1"/>
        </a:p>
        <a:p>
          <a:r>
            <a:rPr kumimoji="1" lang="ja-JP" altLang="en-US" sz="1000" b="1"/>
            <a:t>チケットの利用有無にかかわらず、当月に不妊手術を行った猫の頭数を入力してください。チケット使用時にすでに手術済みであることが判明した場合も、この項目に含めてください。</a:t>
          </a:r>
          <a:endParaRPr kumimoji="1" lang="en-US" altLang="ja-JP" sz="1000" b="1"/>
        </a:p>
        <a:p>
          <a:endParaRPr kumimoji="1" lang="en-US" altLang="ja-JP" sz="1000" b="1"/>
        </a:p>
        <a:p>
          <a:r>
            <a:rPr kumimoji="1" lang="ja-JP" altLang="en-US" sz="1000" b="1"/>
            <a:t>＜当月末未手術頭数＞</a:t>
          </a:r>
          <a:endParaRPr kumimoji="1" lang="en-US" altLang="ja-JP" sz="1000" b="1"/>
        </a:p>
        <a:p>
          <a:r>
            <a:rPr kumimoji="1" lang="ja-JP" altLang="en-US" sz="1000" b="1"/>
            <a:t>当月末時点で、その地区にいる未手術の猫の頭数を入力してください。</a:t>
          </a:r>
        </a:p>
      </xdr:txBody>
    </xdr:sp>
    <xdr:clientData/>
  </xdr:twoCellAnchor>
  <xdr:twoCellAnchor>
    <xdr:from>
      <xdr:col>1</xdr:col>
      <xdr:colOff>1270000</xdr:colOff>
      <xdr:row>2</xdr:row>
      <xdr:rowOff>127000</xdr:rowOff>
    </xdr:from>
    <xdr:to>
      <xdr:col>4</xdr:col>
      <xdr:colOff>615950</xdr:colOff>
      <xdr:row>4</xdr:row>
      <xdr:rowOff>19050</xdr:rowOff>
    </xdr:to>
    <xdr:sp macro="" textlink="">
      <xdr:nvSpPr>
        <xdr:cNvPr id="6" name="吹き出し: 四角形 5">
          <a:extLst>
            <a:ext uri="{FF2B5EF4-FFF2-40B4-BE49-F238E27FC236}">
              <a16:creationId xmlns:a16="http://schemas.microsoft.com/office/drawing/2014/main" id="{A73457B1-0680-4614-91F7-1479FC29DA63}"/>
            </a:ext>
          </a:extLst>
        </xdr:cNvPr>
        <xdr:cNvSpPr/>
      </xdr:nvSpPr>
      <xdr:spPr>
        <a:xfrm>
          <a:off x="1435100" y="127000"/>
          <a:ext cx="2266950" cy="311150"/>
        </a:xfrm>
        <a:prstGeom prst="wedgeRectCallout">
          <a:avLst>
            <a:gd name="adj1" fmla="val -64035"/>
            <a:gd name="adj2" fmla="val 940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記入年度は必ず入力してください。</a:t>
          </a:r>
          <a:endParaRPr kumimoji="1" lang="en-US" altLang="ja-JP" sz="10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2A8B-741A-4069-9798-4BA693327A21}">
  <dimension ref="A1:BX36"/>
  <sheetViews>
    <sheetView workbookViewId="0"/>
  </sheetViews>
  <sheetFormatPr defaultRowHeight="16.5" x14ac:dyDescent="0.55000000000000004"/>
  <cols>
    <col min="1" max="1" width="2.1640625" style="1" customWidth="1"/>
    <col min="2" max="2" width="21.33203125" style="1" customWidth="1"/>
    <col min="3" max="3" width="6.25" style="1" customWidth="1"/>
    <col min="4" max="6" width="10.75" style="1" customWidth="1"/>
    <col min="7" max="8" width="10.9140625" style="1" customWidth="1"/>
    <col min="9" max="68" width="8.6640625" style="1" customWidth="1"/>
    <col min="69" max="74" width="11" style="1" customWidth="1"/>
    <col min="75" max="75" width="11" style="4" customWidth="1"/>
    <col min="76" max="16384" width="8.6640625" style="1"/>
  </cols>
  <sheetData>
    <row r="1" spans="1:76" x14ac:dyDescent="0.55000000000000004">
      <c r="B1" s="39" t="s">
        <v>46</v>
      </c>
    </row>
    <row r="4" spans="1:76" x14ac:dyDescent="0.55000000000000004">
      <c r="B4" s="2" t="s">
        <v>45</v>
      </c>
      <c r="C4" s="2"/>
    </row>
    <row r="5" spans="1:76" x14ac:dyDescent="0.55000000000000004">
      <c r="B5" s="2" t="s">
        <v>4</v>
      </c>
      <c r="C5" s="2"/>
    </row>
    <row r="6" spans="1:76" ht="6" customHeight="1" x14ac:dyDescent="0.55000000000000004">
      <c r="B6" s="2"/>
      <c r="C6" s="2"/>
    </row>
    <row r="7" spans="1:76" ht="17" thickBot="1" x14ac:dyDescent="0.6">
      <c r="A7" s="2"/>
      <c r="B7" s="49" t="s">
        <v>18</v>
      </c>
      <c r="C7" s="50"/>
      <c r="D7" s="51"/>
      <c r="E7" s="50"/>
      <c r="F7" s="52"/>
      <c r="G7" s="53" t="s">
        <v>14</v>
      </c>
      <c r="H7" s="54"/>
      <c r="I7" s="46" t="s">
        <v>1</v>
      </c>
      <c r="J7" s="47"/>
      <c r="K7" s="47"/>
      <c r="L7" s="47"/>
      <c r="M7" s="48"/>
      <c r="N7" s="40" t="s">
        <v>2</v>
      </c>
      <c r="O7" s="41"/>
      <c r="P7" s="41"/>
      <c r="Q7" s="41"/>
      <c r="R7" s="42"/>
      <c r="S7" s="43" t="s">
        <v>3</v>
      </c>
      <c r="T7" s="44"/>
      <c r="U7" s="44"/>
      <c r="V7" s="44"/>
      <c r="W7" s="45"/>
      <c r="X7" s="46" t="s">
        <v>5</v>
      </c>
      <c r="Y7" s="47"/>
      <c r="Z7" s="47"/>
      <c r="AA7" s="47"/>
      <c r="AB7" s="48"/>
      <c r="AC7" s="40" t="s">
        <v>6</v>
      </c>
      <c r="AD7" s="41"/>
      <c r="AE7" s="41"/>
      <c r="AF7" s="41"/>
      <c r="AG7" s="42"/>
      <c r="AH7" s="43" t="s">
        <v>7</v>
      </c>
      <c r="AI7" s="44"/>
      <c r="AJ7" s="44"/>
      <c r="AK7" s="44"/>
      <c r="AL7" s="45"/>
      <c r="AM7" s="46" t="s">
        <v>8</v>
      </c>
      <c r="AN7" s="47"/>
      <c r="AO7" s="47"/>
      <c r="AP7" s="47"/>
      <c r="AQ7" s="48"/>
      <c r="AR7" s="40" t="s">
        <v>9</v>
      </c>
      <c r="AS7" s="41"/>
      <c r="AT7" s="41"/>
      <c r="AU7" s="41"/>
      <c r="AV7" s="42"/>
      <c r="AW7" s="43" t="s">
        <v>10</v>
      </c>
      <c r="AX7" s="44"/>
      <c r="AY7" s="44"/>
      <c r="AZ7" s="44"/>
      <c r="BA7" s="45"/>
      <c r="BB7" s="46" t="s">
        <v>11</v>
      </c>
      <c r="BC7" s="47"/>
      <c r="BD7" s="47"/>
      <c r="BE7" s="47"/>
      <c r="BF7" s="48"/>
      <c r="BG7" s="40" t="s">
        <v>12</v>
      </c>
      <c r="BH7" s="41"/>
      <c r="BI7" s="41"/>
      <c r="BJ7" s="41"/>
      <c r="BK7" s="42"/>
      <c r="BL7" s="43" t="s">
        <v>13</v>
      </c>
      <c r="BM7" s="44"/>
      <c r="BN7" s="44"/>
      <c r="BO7" s="44"/>
      <c r="BP7" s="45"/>
    </row>
    <row r="8" spans="1:76" s="6" customFormat="1" ht="41.5" thickTop="1" x14ac:dyDescent="0.55000000000000004">
      <c r="B8" s="20" t="s">
        <v>0</v>
      </c>
      <c r="C8" s="23" t="s">
        <v>19</v>
      </c>
      <c r="D8" s="27" t="s">
        <v>38</v>
      </c>
      <c r="E8" s="29" t="s">
        <v>31</v>
      </c>
      <c r="F8" s="30" t="s">
        <v>30</v>
      </c>
      <c r="G8" s="35" t="s">
        <v>15</v>
      </c>
      <c r="H8" s="38" t="s">
        <v>43</v>
      </c>
      <c r="I8" s="37" t="s">
        <v>20</v>
      </c>
      <c r="J8" s="15" t="s">
        <v>21</v>
      </c>
      <c r="K8" s="15" t="s">
        <v>27</v>
      </c>
      <c r="L8" s="15" t="s">
        <v>22</v>
      </c>
      <c r="M8" s="16" t="s">
        <v>23</v>
      </c>
      <c r="N8" s="14" t="s">
        <v>20</v>
      </c>
      <c r="O8" s="14" t="s">
        <v>21</v>
      </c>
      <c r="P8" s="14" t="s">
        <v>27</v>
      </c>
      <c r="Q8" s="14" t="s">
        <v>22</v>
      </c>
      <c r="R8" s="18" t="s">
        <v>23</v>
      </c>
      <c r="S8" s="13" t="s">
        <v>20</v>
      </c>
      <c r="T8" s="13" t="s">
        <v>21</v>
      </c>
      <c r="U8" s="13" t="s">
        <v>27</v>
      </c>
      <c r="V8" s="13" t="s">
        <v>22</v>
      </c>
      <c r="W8" s="17" t="s">
        <v>23</v>
      </c>
      <c r="X8" s="15" t="s">
        <v>20</v>
      </c>
      <c r="Y8" s="15" t="s">
        <v>21</v>
      </c>
      <c r="Z8" s="15" t="s">
        <v>27</v>
      </c>
      <c r="AA8" s="15" t="s">
        <v>22</v>
      </c>
      <c r="AB8" s="16" t="s">
        <v>23</v>
      </c>
      <c r="AC8" s="14" t="s">
        <v>20</v>
      </c>
      <c r="AD8" s="14" t="s">
        <v>21</v>
      </c>
      <c r="AE8" s="14" t="s">
        <v>27</v>
      </c>
      <c r="AF8" s="14" t="s">
        <v>22</v>
      </c>
      <c r="AG8" s="18" t="s">
        <v>23</v>
      </c>
      <c r="AH8" s="13" t="s">
        <v>20</v>
      </c>
      <c r="AI8" s="13" t="s">
        <v>21</v>
      </c>
      <c r="AJ8" s="13" t="s">
        <v>27</v>
      </c>
      <c r="AK8" s="13" t="s">
        <v>22</v>
      </c>
      <c r="AL8" s="17" t="s">
        <v>23</v>
      </c>
      <c r="AM8" s="15" t="s">
        <v>20</v>
      </c>
      <c r="AN8" s="15" t="s">
        <v>21</v>
      </c>
      <c r="AO8" s="15" t="s">
        <v>27</v>
      </c>
      <c r="AP8" s="15" t="s">
        <v>22</v>
      </c>
      <c r="AQ8" s="16" t="s">
        <v>23</v>
      </c>
      <c r="AR8" s="14" t="s">
        <v>20</v>
      </c>
      <c r="AS8" s="14" t="s">
        <v>21</v>
      </c>
      <c r="AT8" s="14" t="s">
        <v>27</v>
      </c>
      <c r="AU8" s="14" t="s">
        <v>22</v>
      </c>
      <c r="AV8" s="18" t="s">
        <v>23</v>
      </c>
      <c r="AW8" s="13" t="s">
        <v>20</v>
      </c>
      <c r="AX8" s="13" t="s">
        <v>21</v>
      </c>
      <c r="AY8" s="13" t="s">
        <v>27</v>
      </c>
      <c r="AZ8" s="13" t="s">
        <v>22</v>
      </c>
      <c r="BA8" s="17" t="s">
        <v>23</v>
      </c>
      <c r="BB8" s="15" t="s">
        <v>20</v>
      </c>
      <c r="BC8" s="15" t="s">
        <v>21</v>
      </c>
      <c r="BD8" s="15" t="s">
        <v>27</v>
      </c>
      <c r="BE8" s="15" t="s">
        <v>22</v>
      </c>
      <c r="BF8" s="16" t="s">
        <v>23</v>
      </c>
      <c r="BG8" s="14" t="s">
        <v>20</v>
      </c>
      <c r="BH8" s="14" t="s">
        <v>21</v>
      </c>
      <c r="BI8" s="14" t="s">
        <v>27</v>
      </c>
      <c r="BJ8" s="14" t="s">
        <v>22</v>
      </c>
      <c r="BK8" s="18" t="s">
        <v>23</v>
      </c>
      <c r="BL8" s="13" t="s">
        <v>20</v>
      </c>
      <c r="BM8" s="13" t="s">
        <v>21</v>
      </c>
      <c r="BN8" s="13" t="s">
        <v>27</v>
      </c>
      <c r="BO8" s="13" t="s">
        <v>22</v>
      </c>
      <c r="BP8" s="17" t="s">
        <v>23</v>
      </c>
      <c r="BQ8" s="19" t="s">
        <v>26</v>
      </c>
      <c r="BR8" s="19" t="s">
        <v>28</v>
      </c>
      <c r="BS8" s="19" t="s">
        <v>29</v>
      </c>
      <c r="BT8" s="19" t="s">
        <v>24</v>
      </c>
      <c r="BU8" s="11" t="s">
        <v>32</v>
      </c>
      <c r="BV8" s="11" t="s">
        <v>25</v>
      </c>
      <c r="BW8" s="12" t="s">
        <v>33</v>
      </c>
    </row>
    <row r="9" spans="1:76" x14ac:dyDescent="0.55000000000000004">
      <c r="B9" s="21" t="s">
        <v>34</v>
      </c>
      <c r="C9" s="24">
        <v>2</v>
      </c>
      <c r="D9" s="28">
        <v>44652</v>
      </c>
      <c r="E9" s="31">
        <v>23</v>
      </c>
      <c r="F9" s="32">
        <v>0</v>
      </c>
      <c r="G9" s="36" t="s">
        <v>39</v>
      </c>
      <c r="H9" s="24" t="s">
        <v>41</v>
      </c>
      <c r="I9" s="26"/>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1">
        <f>E9</f>
        <v>23</v>
      </c>
      <c r="BR9" s="1">
        <f>I9+N9+S9+X9+AC9+AH9+AM9+AR9+AW9+BB9+BG9+BL9</f>
        <v>0</v>
      </c>
      <c r="BS9" s="1">
        <f>J9+O9+T9+Y9+AD9+AI9+AN9+AS9+AX9+BC9+BH9+BM9</f>
        <v>0</v>
      </c>
      <c r="BT9" s="1">
        <f>BQ9+BR9-BS9</f>
        <v>23</v>
      </c>
      <c r="BU9" s="1">
        <f>L9+Q9+V9+AA9+AF9+AK9+AP9+AU9+AZ9+BE9+BJ9+BO9</f>
        <v>0</v>
      </c>
      <c r="BV9" s="1">
        <f>BP9</f>
        <v>0</v>
      </c>
      <c r="BW9" s="4" t="e">
        <f>IF(BT9/BS9&gt;1,1,BT9/BS9)</f>
        <v>#DIV/0!</v>
      </c>
    </row>
    <row r="10" spans="1:76" x14ac:dyDescent="0.55000000000000004">
      <c r="B10" s="21" t="s">
        <v>35</v>
      </c>
      <c r="C10" s="24">
        <v>3</v>
      </c>
      <c r="D10" s="28">
        <v>44317</v>
      </c>
      <c r="E10" s="31">
        <v>12</v>
      </c>
      <c r="F10" s="32">
        <v>2</v>
      </c>
      <c r="G10" s="36" t="s">
        <v>40</v>
      </c>
      <c r="H10" s="24" t="s">
        <v>42</v>
      </c>
      <c r="I10" s="26"/>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1">
        <f t="shared" ref="BQ10:BQ35" si="0">E10</f>
        <v>12</v>
      </c>
      <c r="BR10" s="1">
        <f t="shared" ref="BR10:BS35" si="1">I10+N10+S10+X10+AC10+AH10+AM10+AR10+AW10+BB10+BG10+BL10</f>
        <v>0</v>
      </c>
      <c r="BS10" s="1">
        <f t="shared" si="1"/>
        <v>0</v>
      </c>
      <c r="BT10" s="1">
        <f t="shared" ref="BT10:BT35" si="2">BQ10+BR10-BS10</f>
        <v>12</v>
      </c>
      <c r="BU10" s="1">
        <f t="shared" ref="BU10:BU35" si="3">L10+Q10+V10+AA10+AF10+AK10+AP10+AU10+AZ10+BE10+BJ10+BO10</f>
        <v>0</v>
      </c>
      <c r="BV10" s="1">
        <f t="shared" ref="BV10:BV35" si="4">BP10</f>
        <v>0</v>
      </c>
      <c r="BW10" s="4" t="e">
        <f t="shared" ref="BW10:BW36" si="5">IF(BT10/BS10&gt;1,1,BT10/BS10)</f>
        <v>#DIV/0!</v>
      </c>
      <c r="BX10" s="4"/>
    </row>
    <row r="11" spans="1:76" ht="17" thickBot="1" x14ac:dyDescent="0.6">
      <c r="B11" s="21" t="s">
        <v>36</v>
      </c>
      <c r="C11" s="25">
        <v>1</v>
      </c>
      <c r="D11" s="28">
        <v>44713</v>
      </c>
      <c r="E11" s="33">
        <v>100</v>
      </c>
      <c r="F11" s="34">
        <v>3</v>
      </c>
      <c r="G11" s="36" t="s">
        <v>40</v>
      </c>
      <c r="H11" s="25" t="s">
        <v>44</v>
      </c>
      <c r="I11" s="26"/>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1">
        <f t="shared" si="0"/>
        <v>100</v>
      </c>
      <c r="BR11" s="1">
        <f t="shared" si="1"/>
        <v>0</v>
      </c>
      <c r="BS11" s="1">
        <f t="shared" si="1"/>
        <v>0</v>
      </c>
      <c r="BT11" s="1">
        <f t="shared" si="2"/>
        <v>100</v>
      </c>
      <c r="BU11" s="1">
        <f t="shared" si="3"/>
        <v>0</v>
      </c>
      <c r="BV11" s="1">
        <f t="shared" si="4"/>
        <v>0</v>
      </c>
      <c r="BW11" s="4" t="e">
        <f t="shared" si="5"/>
        <v>#DIV/0!</v>
      </c>
    </row>
    <row r="12" spans="1:76" ht="17" thickTop="1" x14ac:dyDescent="0.55000000000000004">
      <c r="B12" s="3"/>
      <c r="C12" s="22"/>
      <c r="D12" s="3"/>
      <c r="E12" s="22"/>
      <c r="F12" s="22"/>
      <c r="G12" s="3"/>
      <c r="H12" s="22"/>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1">
        <f t="shared" si="0"/>
        <v>0</v>
      </c>
      <c r="BR12" s="1">
        <f t="shared" si="1"/>
        <v>0</v>
      </c>
      <c r="BS12" s="1">
        <f t="shared" si="1"/>
        <v>0</v>
      </c>
      <c r="BT12" s="1">
        <f t="shared" si="2"/>
        <v>0</v>
      </c>
      <c r="BU12" s="1">
        <f t="shared" si="3"/>
        <v>0</v>
      </c>
      <c r="BV12" s="1">
        <f t="shared" si="4"/>
        <v>0</v>
      </c>
      <c r="BW12" s="4" t="e">
        <f t="shared" si="5"/>
        <v>#DIV/0!</v>
      </c>
    </row>
    <row r="13" spans="1:76" x14ac:dyDescent="0.55000000000000004">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1">
        <f t="shared" si="0"/>
        <v>0</v>
      </c>
      <c r="BR13" s="1">
        <f t="shared" si="1"/>
        <v>0</v>
      </c>
      <c r="BS13" s="1">
        <f t="shared" si="1"/>
        <v>0</v>
      </c>
      <c r="BT13" s="1">
        <f t="shared" si="2"/>
        <v>0</v>
      </c>
      <c r="BU13" s="1">
        <f t="shared" si="3"/>
        <v>0</v>
      </c>
      <c r="BV13" s="1">
        <f t="shared" si="4"/>
        <v>0</v>
      </c>
      <c r="BW13" s="4" t="e">
        <f t="shared" si="5"/>
        <v>#DIV/0!</v>
      </c>
    </row>
    <row r="14" spans="1:76" x14ac:dyDescent="0.550000000000000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1">
        <f t="shared" si="0"/>
        <v>0</v>
      </c>
      <c r="BR14" s="1">
        <f t="shared" si="1"/>
        <v>0</v>
      </c>
      <c r="BS14" s="1">
        <f t="shared" si="1"/>
        <v>0</v>
      </c>
      <c r="BT14" s="1">
        <f t="shared" si="2"/>
        <v>0</v>
      </c>
      <c r="BU14" s="1">
        <f t="shared" si="3"/>
        <v>0</v>
      </c>
      <c r="BV14" s="1">
        <f t="shared" si="4"/>
        <v>0</v>
      </c>
      <c r="BW14" s="4" t="e">
        <f t="shared" si="5"/>
        <v>#DIV/0!</v>
      </c>
    </row>
    <row r="15" spans="1:76" x14ac:dyDescent="0.550000000000000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1">
        <f t="shared" si="0"/>
        <v>0</v>
      </c>
      <c r="BR15" s="1">
        <f t="shared" si="1"/>
        <v>0</v>
      </c>
      <c r="BS15" s="1">
        <f t="shared" si="1"/>
        <v>0</v>
      </c>
      <c r="BT15" s="1">
        <f t="shared" si="2"/>
        <v>0</v>
      </c>
      <c r="BU15" s="1">
        <f t="shared" si="3"/>
        <v>0</v>
      </c>
      <c r="BV15" s="1">
        <f t="shared" si="4"/>
        <v>0</v>
      </c>
      <c r="BW15" s="4" t="e">
        <f t="shared" si="5"/>
        <v>#DIV/0!</v>
      </c>
    </row>
    <row r="16" spans="1:76" x14ac:dyDescent="0.550000000000000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1">
        <f t="shared" si="0"/>
        <v>0</v>
      </c>
      <c r="BR16" s="1">
        <f t="shared" si="1"/>
        <v>0</v>
      </c>
      <c r="BS16" s="1">
        <f t="shared" si="1"/>
        <v>0</v>
      </c>
      <c r="BT16" s="1">
        <f t="shared" si="2"/>
        <v>0</v>
      </c>
      <c r="BU16" s="1">
        <f t="shared" si="3"/>
        <v>0</v>
      </c>
      <c r="BV16" s="1">
        <f t="shared" si="4"/>
        <v>0</v>
      </c>
      <c r="BW16" s="4" t="e">
        <f t="shared" si="5"/>
        <v>#DIV/0!</v>
      </c>
    </row>
    <row r="17" spans="2:75" x14ac:dyDescent="0.550000000000000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1">
        <f t="shared" si="0"/>
        <v>0</v>
      </c>
      <c r="BR17" s="1">
        <f t="shared" si="1"/>
        <v>0</v>
      </c>
      <c r="BS17" s="1">
        <f t="shared" si="1"/>
        <v>0</v>
      </c>
      <c r="BT17" s="1">
        <f t="shared" si="2"/>
        <v>0</v>
      </c>
      <c r="BU17" s="1">
        <f t="shared" si="3"/>
        <v>0</v>
      </c>
      <c r="BV17" s="1">
        <f t="shared" si="4"/>
        <v>0</v>
      </c>
      <c r="BW17" s="4" t="e">
        <f t="shared" si="5"/>
        <v>#DIV/0!</v>
      </c>
    </row>
    <row r="18" spans="2:75" x14ac:dyDescent="0.5500000000000000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1">
        <f t="shared" si="0"/>
        <v>0</v>
      </c>
      <c r="BR18" s="1">
        <f t="shared" si="1"/>
        <v>0</v>
      </c>
      <c r="BS18" s="1">
        <f t="shared" si="1"/>
        <v>0</v>
      </c>
      <c r="BT18" s="1">
        <f t="shared" si="2"/>
        <v>0</v>
      </c>
      <c r="BU18" s="1">
        <f t="shared" si="3"/>
        <v>0</v>
      </c>
      <c r="BV18" s="1">
        <f t="shared" si="4"/>
        <v>0</v>
      </c>
      <c r="BW18" s="4" t="e">
        <f t="shared" si="5"/>
        <v>#DIV/0!</v>
      </c>
    </row>
    <row r="19" spans="2:75" x14ac:dyDescent="0.550000000000000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1">
        <f t="shared" si="0"/>
        <v>0</v>
      </c>
      <c r="BR19" s="1">
        <f t="shared" si="1"/>
        <v>0</v>
      </c>
      <c r="BS19" s="1">
        <f t="shared" si="1"/>
        <v>0</v>
      </c>
      <c r="BT19" s="1">
        <f t="shared" si="2"/>
        <v>0</v>
      </c>
      <c r="BU19" s="1">
        <f t="shared" si="3"/>
        <v>0</v>
      </c>
      <c r="BV19" s="1">
        <f t="shared" si="4"/>
        <v>0</v>
      </c>
      <c r="BW19" s="4" t="e">
        <f t="shared" si="5"/>
        <v>#DIV/0!</v>
      </c>
    </row>
    <row r="20" spans="2:75" x14ac:dyDescent="0.550000000000000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1">
        <f t="shared" si="0"/>
        <v>0</v>
      </c>
      <c r="BR20" s="1">
        <f t="shared" si="1"/>
        <v>0</v>
      </c>
      <c r="BS20" s="1">
        <f t="shared" si="1"/>
        <v>0</v>
      </c>
      <c r="BT20" s="1">
        <f t="shared" si="2"/>
        <v>0</v>
      </c>
      <c r="BU20" s="1">
        <f t="shared" si="3"/>
        <v>0</v>
      </c>
      <c r="BV20" s="1">
        <f t="shared" si="4"/>
        <v>0</v>
      </c>
      <c r="BW20" s="4" t="e">
        <f t="shared" si="5"/>
        <v>#DIV/0!</v>
      </c>
    </row>
    <row r="21" spans="2:75" x14ac:dyDescent="0.550000000000000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1">
        <f t="shared" si="0"/>
        <v>0</v>
      </c>
      <c r="BR21" s="1">
        <f t="shared" si="1"/>
        <v>0</v>
      </c>
      <c r="BS21" s="1">
        <f t="shared" si="1"/>
        <v>0</v>
      </c>
      <c r="BT21" s="1">
        <f t="shared" si="2"/>
        <v>0</v>
      </c>
      <c r="BU21" s="1">
        <f t="shared" si="3"/>
        <v>0</v>
      </c>
      <c r="BV21" s="1">
        <f t="shared" si="4"/>
        <v>0</v>
      </c>
      <c r="BW21" s="4" t="e">
        <f t="shared" si="5"/>
        <v>#DIV/0!</v>
      </c>
    </row>
    <row r="22" spans="2:75" x14ac:dyDescent="0.5500000000000000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1">
        <f t="shared" si="0"/>
        <v>0</v>
      </c>
      <c r="BR22" s="1">
        <f t="shared" si="1"/>
        <v>0</v>
      </c>
      <c r="BS22" s="1">
        <f t="shared" si="1"/>
        <v>0</v>
      </c>
      <c r="BT22" s="1">
        <f t="shared" si="2"/>
        <v>0</v>
      </c>
      <c r="BU22" s="1">
        <f t="shared" si="3"/>
        <v>0</v>
      </c>
      <c r="BV22" s="1">
        <f t="shared" si="4"/>
        <v>0</v>
      </c>
      <c r="BW22" s="4" t="e">
        <f t="shared" si="5"/>
        <v>#DIV/0!</v>
      </c>
    </row>
    <row r="23" spans="2:75" x14ac:dyDescent="0.550000000000000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1">
        <f t="shared" si="0"/>
        <v>0</v>
      </c>
      <c r="BR23" s="1">
        <f t="shared" si="1"/>
        <v>0</v>
      </c>
      <c r="BS23" s="1">
        <f t="shared" si="1"/>
        <v>0</v>
      </c>
      <c r="BT23" s="1">
        <f t="shared" si="2"/>
        <v>0</v>
      </c>
      <c r="BU23" s="1">
        <f t="shared" si="3"/>
        <v>0</v>
      </c>
      <c r="BV23" s="1">
        <f t="shared" si="4"/>
        <v>0</v>
      </c>
      <c r="BW23" s="4" t="e">
        <f t="shared" si="5"/>
        <v>#DIV/0!</v>
      </c>
    </row>
    <row r="24" spans="2:75" x14ac:dyDescent="0.55000000000000004">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1">
        <f t="shared" si="0"/>
        <v>0</v>
      </c>
      <c r="BR24" s="1">
        <f t="shared" si="1"/>
        <v>0</v>
      </c>
      <c r="BS24" s="1">
        <f t="shared" si="1"/>
        <v>0</v>
      </c>
      <c r="BT24" s="1">
        <f t="shared" si="2"/>
        <v>0</v>
      </c>
      <c r="BU24" s="1">
        <f t="shared" si="3"/>
        <v>0</v>
      </c>
      <c r="BV24" s="1">
        <f t="shared" si="4"/>
        <v>0</v>
      </c>
      <c r="BW24" s="4" t="e">
        <f t="shared" si="5"/>
        <v>#DIV/0!</v>
      </c>
    </row>
    <row r="25" spans="2:75" x14ac:dyDescent="0.5500000000000000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1">
        <f t="shared" si="0"/>
        <v>0</v>
      </c>
      <c r="BR25" s="1">
        <f t="shared" si="1"/>
        <v>0</v>
      </c>
      <c r="BS25" s="1">
        <f t="shared" si="1"/>
        <v>0</v>
      </c>
      <c r="BT25" s="1">
        <f t="shared" si="2"/>
        <v>0</v>
      </c>
      <c r="BU25" s="1">
        <f t="shared" si="3"/>
        <v>0</v>
      </c>
      <c r="BV25" s="1">
        <f t="shared" si="4"/>
        <v>0</v>
      </c>
      <c r="BW25" s="4" t="e">
        <f t="shared" si="5"/>
        <v>#DIV/0!</v>
      </c>
    </row>
    <row r="26" spans="2:75" x14ac:dyDescent="0.55000000000000004">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1">
        <f t="shared" si="0"/>
        <v>0</v>
      </c>
      <c r="BR26" s="1">
        <f t="shared" si="1"/>
        <v>0</v>
      </c>
      <c r="BS26" s="1">
        <f t="shared" si="1"/>
        <v>0</v>
      </c>
      <c r="BT26" s="1">
        <f t="shared" si="2"/>
        <v>0</v>
      </c>
      <c r="BU26" s="1">
        <f t="shared" si="3"/>
        <v>0</v>
      </c>
      <c r="BV26" s="1">
        <f t="shared" si="4"/>
        <v>0</v>
      </c>
      <c r="BW26" s="4" t="e">
        <f t="shared" si="5"/>
        <v>#DIV/0!</v>
      </c>
    </row>
    <row r="27" spans="2:75" x14ac:dyDescent="0.550000000000000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1">
        <f t="shared" si="0"/>
        <v>0</v>
      </c>
      <c r="BR27" s="1">
        <f t="shared" si="1"/>
        <v>0</v>
      </c>
      <c r="BS27" s="1">
        <f t="shared" si="1"/>
        <v>0</v>
      </c>
      <c r="BT27" s="1">
        <f t="shared" si="2"/>
        <v>0</v>
      </c>
      <c r="BU27" s="1">
        <f t="shared" si="3"/>
        <v>0</v>
      </c>
      <c r="BV27" s="1">
        <f t="shared" si="4"/>
        <v>0</v>
      </c>
      <c r="BW27" s="4" t="e">
        <f t="shared" si="5"/>
        <v>#DIV/0!</v>
      </c>
    </row>
    <row r="28" spans="2:75" x14ac:dyDescent="0.550000000000000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1">
        <f t="shared" si="0"/>
        <v>0</v>
      </c>
      <c r="BR28" s="1">
        <f t="shared" si="1"/>
        <v>0</v>
      </c>
      <c r="BS28" s="1">
        <f t="shared" si="1"/>
        <v>0</v>
      </c>
      <c r="BT28" s="1">
        <f t="shared" si="2"/>
        <v>0</v>
      </c>
      <c r="BU28" s="1">
        <f t="shared" si="3"/>
        <v>0</v>
      </c>
      <c r="BV28" s="1">
        <f t="shared" si="4"/>
        <v>0</v>
      </c>
      <c r="BW28" s="4" t="e">
        <f t="shared" si="5"/>
        <v>#DIV/0!</v>
      </c>
    </row>
    <row r="29" spans="2:75" x14ac:dyDescent="0.550000000000000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1">
        <f t="shared" si="0"/>
        <v>0</v>
      </c>
      <c r="BR29" s="1">
        <f t="shared" si="1"/>
        <v>0</v>
      </c>
      <c r="BS29" s="1">
        <f t="shared" si="1"/>
        <v>0</v>
      </c>
      <c r="BT29" s="1">
        <f t="shared" si="2"/>
        <v>0</v>
      </c>
      <c r="BU29" s="1">
        <f t="shared" si="3"/>
        <v>0</v>
      </c>
      <c r="BV29" s="1">
        <f t="shared" si="4"/>
        <v>0</v>
      </c>
      <c r="BW29" s="4" t="e">
        <f t="shared" si="5"/>
        <v>#DIV/0!</v>
      </c>
    </row>
    <row r="30" spans="2:75" x14ac:dyDescent="0.5500000000000000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1">
        <f t="shared" si="0"/>
        <v>0</v>
      </c>
      <c r="BR30" s="1">
        <f t="shared" si="1"/>
        <v>0</v>
      </c>
      <c r="BS30" s="1">
        <f t="shared" si="1"/>
        <v>0</v>
      </c>
      <c r="BT30" s="1">
        <f t="shared" si="2"/>
        <v>0</v>
      </c>
      <c r="BU30" s="1">
        <f t="shared" si="3"/>
        <v>0</v>
      </c>
      <c r="BV30" s="1">
        <f t="shared" si="4"/>
        <v>0</v>
      </c>
      <c r="BW30" s="4" t="e">
        <f t="shared" si="5"/>
        <v>#DIV/0!</v>
      </c>
    </row>
    <row r="31" spans="2:75" x14ac:dyDescent="0.550000000000000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1">
        <f t="shared" si="0"/>
        <v>0</v>
      </c>
      <c r="BR31" s="1">
        <f t="shared" si="1"/>
        <v>0</v>
      </c>
      <c r="BS31" s="1">
        <f t="shared" si="1"/>
        <v>0</v>
      </c>
      <c r="BT31" s="1">
        <f t="shared" si="2"/>
        <v>0</v>
      </c>
      <c r="BU31" s="1">
        <f t="shared" si="3"/>
        <v>0</v>
      </c>
      <c r="BV31" s="1">
        <f t="shared" si="4"/>
        <v>0</v>
      </c>
      <c r="BW31" s="4" t="e">
        <f t="shared" si="5"/>
        <v>#DIV/0!</v>
      </c>
    </row>
    <row r="32" spans="2:75" x14ac:dyDescent="0.5500000000000000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1">
        <f t="shared" si="0"/>
        <v>0</v>
      </c>
      <c r="BR32" s="1">
        <f t="shared" si="1"/>
        <v>0</v>
      </c>
      <c r="BS32" s="1">
        <f t="shared" si="1"/>
        <v>0</v>
      </c>
      <c r="BT32" s="1">
        <f t="shared" si="2"/>
        <v>0</v>
      </c>
      <c r="BU32" s="1">
        <f t="shared" si="3"/>
        <v>0</v>
      </c>
      <c r="BV32" s="1">
        <f t="shared" si="4"/>
        <v>0</v>
      </c>
      <c r="BW32" s="4" t="e">
        <f t="shared" si="5"/>
        <v>#DIV/0!</v>
      </c>
    </row>
    <row r="33" spans="2:75" x14ac:dyDescent="0.5500000000000000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1">
        <f t="shared" si="0"/>
        <v>0</v>
      </c>
      <c r="BR33" s="1">
        <f t="shared" si="1"/>
        <v>0</v>
      </c>
      <c r="BS33" s="1">
        <f t="shared" si="1"/>
        <v>0</v>
      </c>
      <c r="BT33" s="1">
        <f t="shared" si="2"/>
        <v>0</v>
      </c>
      <c r="BU33" s="1">
        <f t="shared" si="3"/>
        <v>0</v>
      </c>
      <c r="BV33" s="1">
        <f t="shared" si="4"/>
        <v>0</v>
      </c>
      <c r="BW33" s="4" t="e">
        <f t="shared" si="5"/>
        <v>#DIV/0!</v>
      </c>
    </row>
    <row r="34" spans="2:75" x14ac:dyDescent="0.55000000000000004">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1">
        <f t="shared" si="0"/>
        <v>0</v>
      </c>
      <c r="BR34" s="1">
        <f t="shared" si="1"/>
        <v>0</v>
      </c>
      <c r="BS34" s="1">
        <f t="shared" si="1"/>
        <v>0</v>
      </c>
      <c r="BT34" s="1">
        <f t="shared" si="2"/>
        <v>0</v>
      </c>
      <c r="BU34" s="1">
        <f t="shared" si="3"/>
        <v>0</v>
      </c>
      <c r="BV34" s="1">
        <f t="shared" si="4"/>
        <v>0</v>
      </c>
      <c r="BW34" s="4" t="e">
        <f t="shared" si="5"/>
        <v>#DIV/0!</v>
      </c>
    </row>
    <row r="35" spans="2:75" x14ac:dyDescent="0.55000000000000004">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1">
        <f t="shared" si="0"/>
        <v>0</v>
      </c>
      <c r="BR35" s="1">
        <f t="shared" si="1"/>
        <v>0</v>
      </c>
      <c r="BS35" s="1">
        <f t="shared" si="1"/>
        <v>0</v>
      </c>
      <c r="BT35" s="1">
        <f t="shared" si="2"/>
        <v>0</v>
      </c>
      <c r="BU35" s="1">
        <f t="shared" si="3"/>
        <v>0</v>
      </c>
      <c r="BV35" s="1">
        <f t="shared" si="4"/>
        <v>0</v>
      </c>
      <c r="BW35" s="4" t="e">
        <f t="shared" si="5"/>
        <v>#DIV/0!</v>
      </c>
    </row>
    <row r="36" spans="2:75" x14ac:dyDescent="0.55000000000000004">
      <c r="G36" s="5" t="s">
        <v>16</v>
      </c>
      <c r="H36" s="1" t="e">
        <f>AVERAGE(H9:H35)</f>
        <v>#DIV/0!</v>
      </c>
      <c r="BQ36" s="1">
        <f t="shared" ref="BQ36:BV36" si="6">SUM(BQ9:BQ35)</f>
        <v>135</v>
      </c>
      <c r="BR36" s="1">
        <f t="shared" si="6"/>
        <v>0</v>
      </c>
      <c r="BS36" s="1">
        <f t="shared" si="6"/>
        <v>0</v>
      </c>
      <c r="BT36" s="1">
        <f t="shared" si="6"/>
        <v>135</v>
      </c>
      <c r="BU36" s="1">
        <f t="shared" si="6"/>
        <v>0</v>
      </c>
      <c r="BV36" s="1">
        <f t="shared" si="6"/>
        <v>0</v>
      </c>
      <c r="BW36" s="4" t="e">
        <f t="shared" si="5"/>
        <v>#DIV/0!</v>
      </c>
    </row>
  </sheetData>
  <mergeCells count="14">
    <mergeCell ref="X7:AB7"/>
    <mergeCell ref="B7:F7"/>
    <mergeCell ref="G7:H7"/>
    <mergeCell ref="I7:M7"/>
    <mergeCell ref="N7:R7"/>
    <mergeCell ref="S7:W7"/>
    <mergeCell ref="BG7:BK7"/>
    <mergeCell ref="BL7:BP7"/>
    <mergeCell ref="AC7:AG7"/>
    <mergeCell ref="AH7:AL7"/>
    <mergeCell ref="AM7:AQ7"/>
    <mergeCell ref="AR7:AV7"/>
    <mergeCell ref="AW7:BA7"/>
    <mergeCell ref="BB7:BF7"/>
  </mergeCells>
  <phoneticPr fontId="1"/>
  <dataValidations count="1">
    <dataValidation type="list" allowBlank="1" showInputMessage="1" showErrorMessage="1" sqref="G9:G35" xr:uid="{91CE8B6D-25D1-49C7-A354-6121E1053AAF}">
      <formula1>"あり,なし"</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3B8B8-3260-4F40-A9CA-69C6C60FECA3}">
  <dimension ref="A1:BX33"/>
  <sheetViews>
    <sheetView tabSelected="1" workbookViewId="0">
      <pane xSplit="3" ySplit="4" topLeftCell="D5" activePane="bottomRight" state="frozen"/>
      <selection pane="topRight" activeCell="D1" sqref="D1"/>
      <selection pane="bottomLeft" activeCell="A5" sqref="A5"/>
      <selection pane="bottomRight"/>
    </sheetView>
  </sheetViews>
  <sheetFormatPr defaultRowHeight="16.5" x14ac:dyDescent="0.55000000000000004"/>
  <cols>
    <col min="1" max="1" width="2.1640625" style="1" customWidth="1"/>
    <col min="2" max="2" width="21.33203125" style="1" customWidth="1"/>
    <col min="3" max="3" width="6.25" style="1" customWidth="1"/>
    <col min="4" max="6" width="10.75" style="1" customWidth="1"/>
    <col min="7" max="8" width="10.9140625" style="1" customWidth="1"/>
    <col min="9" max="68" width="8.6640625" style="1" customWidth="1"/>
    <col min="69" max="74" width="11" style="1" customWidth="1"/>
    <col min="75" max="75" width="11" style="4" customWidth="1"/>
    <col min="76" max="16384" width="8.6640625" style="1"/>
  </cols>
  <sheetData>
    <row r="1" spans="1:76" x14ac:dyDescent="0.55000000000000004">
      <c r="B1" s="2" t="s">
        <v>17</v>
      </c>
      <c r="C1" s="2"/>
    </row>
    <row r="2" spans="1:76" x14ac:dyDescent="0.55000000000000004">
      <c r="B2" s="2" t="s">
        <v>4</v>
      </c>
      <c r="C2" s="2"/>
    </row>
    <row r="3" spans="1:76" ht="6" customHeight="1" x14ac:dyDescent="0.55000000000000004">
      <c r="B3" s="2"/>
      <c r="C3" s="2"/>
    </row>
    <row r="4" spans="1:76" x14ac:dyDescent="0.55000000000000004">
      <c r="A4" s="2"/>
      <c r="B4" s="49" t="s">
        <v>18</v>
      </c>
      <c r="C4" s="51"/>
      <c r="D4" s="51"/>
      <c r="E4" s="51"/>
      <c r="F4" s="55"/>
      <c r="G4" s="53" t="s">
        <v>14</v>
      </c>
      <c r="H4" s="56"/>
      <c r="I4" s="46" t="s">
        <v>1</v>
      </c>
      <c r="J4" s="47"/>
      <c r="K4" s="47"/>
      <c r="L4" s="47"/>
      <c r="M4" s="48"/>
      <c r="N4" s="40" t="s">
        <v>2</v>
      </c>
      <c r="O4" s="41"/>
      <c r="P4" s="41"/>
      <c r="Q4" s="41"/>
      <c r="R4" s="42"/>
      <c r="S4" s="43" t="s">
        <v>3</v>
      </c>
      <c r="T4" s="44"/>
      <c r="U4" s="44"/>
      <c r="V4" s="44"/>
      <c r="W4" s="45"/>
      <c r="X4" s="46" t="s">
        <v>5</v>
      </c>
      <c r="Y4" s="47"/>
      <c r="Z4" s="47"/>
      <c r="AA4" s="47"/>
      <c r="AB4" s="48"/>
      <c r="AC4" s="40" t="s">
        <v>6</v>
      </c>
      <c r="AD4" s="41"/>
      <c r="AE4" s="41"/>
      <c r="AF4" s="41"/>
      <c r="AG4" s="42"/>
      <c r="AH4" s="43" t="s">
        <v>7</v>
      </c>
      <c r="AI4" s="44"/>
      <c r="AJ4" s="44"/>
      <c r="AK4" s="44"/>
      <c r="AL4" s="45"/>
      <c r="AM4" s="46" t="s">
        <v>8</v>
      </c>
      <c r="AN4" s="47"/>
      <c r="AO4" s="47"/>
      <c r="AP4" s="47"/>
      <c r="AQ4" s="48"/>
      <c r="AR4" s="40" t="s">
        <v>9</v>
      </c>
      <c r="AS4" s="41"/>
      <c r="AT4" s="41"/>
      <c r="AU4" s="41"/>
      <c r="AV4" s="42"/>
      <c r="AW4" s="43" t="s">
        <v>10</v>
      </c>
      <c r="AX4" s="44"/>
      <c r="AY4" s="44"/>
      <c r="AZ4" s="44"/>
      <c r="BA4" s="45"/>
      <c r="BB4" s="46" t="s">
        <v>11</v>
      </c>
      <c r="BC4" s="47"/>
      <c r="BD4" s="47"/>
      <c r="BE4" s="47"/>
      <c r="BF4" s="48"/>
      <c r="BG4" s="40" t="s">
        <v>12</v>
      </c>
      <c r="BH4" s="41"/>
      <c r="BI4" s="41"/>
      <c r="BJ4" s="41"/>
      <c r="BK4" s="42"/>
      <c r="BL4" s="43" t="s">
        <v>13</v>
      </c>
      <c r="BM4" s="44"/>
      <c r="BN4" s="44"/>
      <c r="BO4" s="44"/>
      <c r="BP4" s="45"/>
    </row>
    <row r="5" spans="1:76" s="6" customFormat="1" ht="41" x14ac:dyDescent="0.55000000000000004">
      <c r="B5" s="7" t="s">
        <v>0</v>
      </c>
      <c r="C5" s="8" t="s">
        <v>19</v>
      </c>
      <c r="D5" s="9" t="s">
        <v>37</v>
      </c>
      <c r="E5" s="9" t="s">
        <v>31</v>
      </c>
      <c r="F5" s="9" t="s">
        <v>30</v>
      </c>
      <c r="G5" s="10" t="s">
        <v>15</v>
      </c>
      <c r="H5" s="10" t="s">
        <v>43</v>
      </c>
      <c r="I5" s="15" t="s">
        <v>20</v>
      </c>
      <c r="J5" s="15" t="s">
        <v>21</v>
      </c>
      <c r="K5" s="15" t="s">
        <v>27</v>
      </c>
      <c r="L5" s="15" t="s">
        <v>22</v>
      </c>
      <c r="M5" s="16" t="s">
        <v>23</v>
      </c>
      <c r="N5" s="14" t="s">
        <v>20</v>
      </c>
      <c r="O5" s="14" t="s">
        <v>21</v>
      </c>
      <c r="P5" s="14" t="s">
        <v>27</v>
      </c>
      <c r="Q5" s="14" t="s">
        <v>22</v>
      </c>
      <c r="R5" s="18" t="s">
        <v>23</v>
      </c>
      <c r="S5" s="13" t="s">
        <v>20</v>
      </c>
      <c r="T5" s="13" t="s">
        <v>21</v>
      </c>
      <c r="U5" s="13" t="s">
        <v>27</v>
      </c>
      <c r="V5" s="13" t="s">
        <v>22</v>
      </c>
      <c r="W5" s="17" t="s">
        <v>23</v>
      </c>
      <c r="X5" s="15" t="s">
        <v>20</v>
      </c>
      <c r="Y5" s="15" t="s">
        <v>21</v>
      </c>
      <c r="Z5" s="15" t="s">
        <v>27</v>
      </c>
      <c r="AA5" s="15" t="s">
        <v>22</v>
      </c>
      <c r="AB5" s="16" t="s">
        <v>23</v>
      </c>
      <c r="AC5" s="14" t="s">
        <v>20</v>
      </c>
      <c r="AD5" s="14" t="s">
        <v>21</v>
      </c>
      <c r="AE5" s="14" t="s">
        <v>27</v>
      </c>
      <c r="AF5" s="14" t="s">
        <v>22</v>
      </c>
      <c r="AG5" s="18" t="s">
        <v>23</v>
      </c>
      <c r="AH5" s="13" t="s">
        <v>20</v>
      </c>
      <c r="AI5" s="13" t="s">
        <v>21</v>
      </c>
      <c r="AJ5" s="13" t="s">
        <v>27</v>
      </c>
      <c r="AK5" s="13" t="s">
        <v>22</v>
      </c>
      <c r="AL5" s="17" t="s">
        <v>23</v>
      </c>
      <c r="AM5" s="15" t="s">
        <v>20</v>
      </c>
      <c r="AN5" s="15" t="s">
        <v>21</v>
      </c>
      <c r="AO5" s="15" t="s">
        <v>27</v>
      </c>
      <c r="AP5" s="15" t="s">
        <v>22</v>
      </c>
      <c r="AQ5" s="16" t="s">
        <v>23</v>
      </c>
      <c r="AR5" s="14" t="s">
        <v>20</v>
      </c>
      <c r="AS5" s="14" t="s">
        <v>21</v>
      </c>
      <c r="AT5" s="14" t="s">
        <v>27</v>
      </c>
      <c r="AU5" s="14" t="s">
        <v>22</v>
      </c>
      <c r="AV5" s="18" t="s">
        <v>23</v>
      </c>
      <c r="AW5" s="13" t="s">
        <v>20</v>
      </c>
      <c r="AX5" s="13" t="s">
        <v>21</v>
      </c>
      <c r="AY5" s="13" t="s">
        <v>27</v>
      </c>
      <c r="AZ5" s="13" t="s">
        <v>22</v>
      </c>
      <c r="BA5" s="17" t="s">
        <v>23</v>
      </c>
      <c r="BB5" s="15" t="s">
        <v>20</v>
      </c>
      <c r="BC5" s="15" t="s">
        <v>21</v>
      </c>
      <c r="BD5" s="15" t="s">
        <v>27</v>
      </c>
      <c r="BE5" s="15" t="s">
        <v>22</v>
      </c>
      <c r="BF5" s="16" t="s">
        <v>23</v>
      </c>
      <c r="BG5" s="14" t="s">
        <v>20</v>
      </c>
      <c r="BH5" s="14" t="s">
        <v>21</v>
      </c>
      <c r="BI5" s="14" t="s">
        <v>27</v>
      </c>
      <c r="BJ5" s="14" t="s">
        <v>22</v>
      </c>
      <c r="BK5" s="18" t="s">
        <v>23</v>
      </c>
      <c r="BL5" s="13" t="s">
        <v>20</v>
      </c>
      <c r="BM5" s="13" t="s">
        <v>21</v>
      </c>
      <c r="BN5" s="13" t="s">
        <v>27</v>
      </c>
      <c r="BO5" s="13" t="s">
        <v>22</v>
      </c>
      <c r="BP5" s="17" t="s">
        <v>23</v>
      </c>
      <c r="BQ5" s="19" t="s">
        <v>26</v>
      </c>
      <c r="BR5" s="19" t="s">
        <v>28</v>
      </c>
      <c r="BS5" s="19" t="s">
        <v>29</v>
      </c>
      <c r="BT5" s="19" t="s">
        <v>24</v>
      </c>
      <c r="BU5" s="11" t="s">
        <v>32</v>
      </c>
      <c r="BV5" s="11" t="s">
        <v>25</v>
      </c>
      <c r="BW5" s="12" t="s">
        <v>33</v>
      </c>
    </row>
    <row r="6" spans="1:76" x14ac:dyDescent="0.550000000000000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1">
        <f>E6</f>
        <v>0</v>
      </c>
      <c r="BR6" s="1">
        <f>I6+N6+S6+X6+AC6+AH6+AM6+AR6+AW6+BB6+BG6+BL6</f>
        <v>0</v>
      </c>
      <c r="BS6" s="1">
        <f>J6+O6+T6+Y6+AD6+AI6+AN6+AS6+AX6+BC6+BH6+BM6</f>
        <v>0</v>
      </c>
      <c r="BT6" s="1">
        <f>BQ6+BR6-BS6</f>
        <v>0</v>
      </c>
      <c r="BU6" s="1">
        <f>L6+Q6+V6+AA6+AF6+AK6+AP6+AU6+AZ6+BE6+BJ6+BO6</f>
        <v>0</v>
      </c>
      <c r="BV6" s="1">
        <f>BP6</f>
        <v>0</v>
      </c>
      <c r="BW6" s="4" t="e">
        <f>IF(BU6/BT6&gt;1,1,BU6/BT6)</f>
        <v>#DIV/0!</v>
      </c>
    </row>
    <row r="7" spans="1:76" x14ac:dyDescent="0.550000000000000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1">
        <f t="shared" ref="BQ7:BQ32" si="0">E7</f>
        <v>0</v>
      </c>
      <c r="BR7" s="1">
        <f t="shared" ref="BR7:BR32" si="1">I7+N7+S7+X7+AC7+AH7+AM7+AR7+AW7+BB7+BG7+BL7</f>
        <v>0</v>
      </c>
      <c r="BS7" s="1">
        <f t="shared" ref="BS7:BS32" si="2">J7+O7+T7+Y7+AD7+AI7+AN7+AS7+AX7+BC7+BH7+BM7</f>
        <v>0</v>
      </c>
      <c r="BT7" s="1">
        <f t="shared" ref="BT7:BT32" si="3">BQ7+BR7-BS7</f>
        <v>0</v>
      </c>
      <c r="BU7" s="1">
        <f t="shared" ref="BU7:BU32" si="4">L7+Q7+V7+AA7+AF7+AK7+AP7+AU7+AZ7+BE7+BJ7+BO7</f>
        <v>0</v>
      </c>
      <c r="BV7" s="1">
        <f t="shared" ref="BV7:BV32" si="5">BP7</f>
        <v>0</v>
      </c>
      <c r="BW7" s="4" t="e">
        <f t="shared" ref="BW7:BW33" si="6">IF(BU7/BT7&gt;1,1,BU7/BT7)</f>
        <v>#DIV/0!</v>
      </c>
      <c r="BX7" s="4"/>
    </row>
    <row r="8" spans="1:76" x14ac:dyDescent="0.5500000000000000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1">
        <f t="shared" si="0"/>
        <v>0</v>
      </c>
      <c r="BR8" s="1">
        <f t="shared" si="1"/>
        <v>0</v>
      </c>
      <c r="BS8" s="1">
        <f t="shared" si="2"/>
        <v>0</v>
      </c>
      <c r="BT8" s="1">
        <f t="shared" si="3"/>
        <v>0</v>
      </c>
      <c r="BU8" s="1">
        <f t="shared" si="4"/>
        <v>0</v>
      </c>
      <c r="BV8" s="1">
        <f t="shared" si="5"/>
        <v>0</v>
      </c>
      <c r="BW8" s="4" t="e">
        <f t="shared" si="6"/>
        <v>#DIV/0!</v>
      </c>
    </row>
    <row r="9" spans="1:76" x14ac:dyDescent="0.55000000000000004">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1">
        <f t="shared" si="0"/>
        <v>0</v>
      </c>
      <c r="BR9" s="1">
        <f t="shared" si="1"/>
        <v>0</v>
      </c>
      <c r="BS9" s="1">
        <f t="shared" si="2"/>
        <v>0</v>
      </c>
      <c r="BT9" s="1">
        <f t="shared" si="3"/>
        <v>0</v>
      </c>
      <c r="BU9" s="1">
        <f t="shared" si="4"/>
        <v>0</v>
      </c>
      <c r="BV9" s="1">
        <f t="shared" si="5"/>
        <v>0</v>
      </c>
      <c r="BW9" s="4" t="e">
        <f t="shared" si="6"/>
        <v>#DIV/0!</v>
      </c>
    </row>
    <row r="10" spans="1:76" x14ac:dyDescent="0.55000000000000004">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1">
        <f t="shared" si="0"/>
        <v>0</v>
      </c>
      <c r="BR10" s="1">
        <f t="shared" si="1"/>
        <v>0</v>
      </c>
      <c r="BS10" s="1">
        <f t="shared" si="2"/>
        <v>0</v>
      </c>
      <c r="BT10" s="1">
        <f t="shared" si="3"/>
        <v>0</v>
      </c>
      <c r="BU10" s="1">
        <f t="shared" si="4"/>
        <v>0</v>
      </c>
      <c r="BV10" s="1">
        <f t="shared" si="5"/>
        <v>0</v>
      </c>
      <c r="BW10" s="4" t="e">
        <f t="shared" si="6"/>
        <v>#DIV/0!</v>
      </c>
    </row>
    <row r="11" spans="1:76" x14ac:dyDescent="0.55000000000000004">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1">
        <f t="shared" si="0"/>
        <v>0</v>
      </c>
      <c r="BR11" s="1">
        <f t="shared" si="1"/>
        <v>0</v>
      </c>
      <c r="BS11" s="1">
        <f t="shared" si="2"/>
        <v>0</v>
      </c>
      <c r="BT11" s="1">
        <f t="shared" si="3"/>
        <v>0</v>
      </c>
      <c r="BU11" s="1">
        <f t="shared" si="4"/>
        <v>0</v>
      </c>
      <c r="BV11" s="1">
        <f t="shared" si="5"/>
        <v>0</v>
      </c>
      <c r="BW11" s="4" t="e">
        <f t="shared" si="6"/>
        <v>#DIV/0!</v>
      </c>
    </row>
    <row r="12" spans="1:76" x14ac:dyDescent="0.550000000000000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1">
        <f t="shared" si="0"/>
        <v>0</v>
      </c>
      <c r="BR12" s="1">
        <f t="shared" si="1"/>
        <v>0</v>
      </c>
      <c r="BS12" s="1">
        <f t="shared" si="2"/>
        <v>0</v>
      </c>
      <c r="BT12" s="1">
        <f t="shared" si="3"/>
        <v>0</v>
      </c>
      <c r="BU12" s="1">
        <f t="shared" si="4"/>
        <v>0</v>
      </c>
      <c r="BV12" s="1">
        <f t="shared" si="5"/>
        <v>0</v>
      </c>
      <c r="BW12" s="4" t="e">
        <f t="shared" si="6"/>
        <v>#DIV/0!</v>
      </c>
    </row>
    <row r="13" spans="1:76" x14ac:dyDescent="0.55000000000000004">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1">
        <f t="shared" si="0"/>
        <v>0</v>
      </c>
      <c r="BR13" s="1">
        <f t="shared" si="1"/>
        <v>0</v>
      </c>
      <c r="BS13" s="1">
        <f t="shared" si="2"/>
        <v>0</v>
      </c>
      <c r="BT13" s="1">
        <f t="shared" si="3"/>
        <v>0</v>
      </c>
      <c r="BU13" s="1">
        <f t="shared" si="4"/>
        <v>0</v>
      </c>
      <c r="BV13" s="1">
        <f t="shared" si="5"/>
        <v>0</v>
      </c>
      <c r="BW13" s="4" t="e">
        <f t="shared" si="6"/>
        <v>#DIV/0!</v>
      </c>
    </row>
    <row r="14" spans="1:76" x14ac:dyDescent="0.550000000000000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1">
        <f t="shared" si="0"/>
        <v>0</v>
      </c>
      <c r="BR14" s="1">
        <f t="shared" si="1"/>
        <v>0</v>
      </c>
      <c r="BS14" s="1">
        <f t="shared" si="2"/>
        <v>0</v>
      </c>
      <c r="BT14" s="1">
        <f t="shared" si="3"/>
        <v>0</v>
      </c>
      <c r="BU14" s="1">
        <f t="shared" si="4"/>
        <v>0</v>
      </c>
      <c r="BV14" s="1">
        <f t="shared" si="5"/>
        <v>0</v>
      </c>
      <c r="BW14" s="4" t="e">
        <f t="shared" si="6"/>
        <v>#DIV/0!</v>
      </c>
    </row>
    <row r="15" spans="1:76" x14ac:dyDescent="0.550000000000000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1">
        <f t="shared" si="0"/>
        <v>0</v>
      </c>
      <c r="BR15" s="1">
        <f t="shared" si="1"/>
        <v>0</v>
      </c>
      <c r="BS15" s="1">
        <f t="shared" si="2"/>
        <v>0</v>
      </c>
      <c r="BT15" s="1">
        <f t="shared" si="3"/>
        <v>0</v>
      </c>
      <c r="BU15" s="1">
        <f t="shared" si="4"/>
        <v>0</v>
      </c>
      <c r="BV15" s="1">
        <f t="shared" si="5"/>
        <v>0</v>
      </c>
      <c r="BW15" s="4" t="e">
        <f t="shared" si="6"/>
        <v>#DIV/0!</v>
      </c>
    </row>
    <row r="16" spans="1:76" x14ac:dyDescent="0.550000000000000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1">
        <f t="shared" si="0"/>
        <v>0</v>
      </c>
      <c r="BR16" s="1">
        <f t="shared" si="1"/>
        <v>0</v>
      </c>
      <c r="BS16" s="1">
        <f t="shared" si="2"/>
        <v>0</v>
      </c>
      <c r="BT16" s="1">
        <f t="shared" si="3"/>
        <v>0</v>
      </c>
      <c r="BU16" s="1">
        <f t="shared" si="4"/>
        <v>0</v>
      </c>
      <c r="BV16" s="1">
        <f t="shared" si="5"/>
        <v>0</v>
      </c>
      <c r="BW16" s="4" t="e">
        <f t="shared" si="6"/>
        <v>#DIV/0!</v>
      </c>
    </row>
    <row r="17" spans="2:75" x14ac:dyDescent="0.550000000000000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1">
        <f t="shared" si="0"/>
        <v>0</v>
      </c>
      <c r="BR17" s="1">
        <f t="shared" si="1"/>
        <v>0</v>
      </c>
      <c r="BS17" s="1">
        <f t="shared" si="2"/>
        <v>0</v>
      </c>
      <c r="BT17" s="1">
        <f t="shared" si="3"/>
        <v>0</v>
      </c>
      <c r="BU17" s="1">
        <f t="shared" si="4"/>
        <v>0</v>
      </c>
      <c r="BV17" s="1">
        <f t="shared" si="5"/>
        <v>0</v>
      </c>
      <c r="BW17" s="4" t="e">
        <f t="shared" si="6"/>
        <v>#DIV/0!</v>
      </c>
    </row>
    <row r="18" spans="2:75" x14ac:dyDescent="0.5500000000000000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1">
        <f t="shared" si="0"/>
        <v>0</v>
      </c>
      <c r="BR18" s="1">
        <f t="shared" si="1"/>
        <v>0</v>
      </c>
      <c r="BS18" s="1">
        <f t="shared" si="2"/>
        <v>0</v>
      </c>
      <c r="BT18" s="1">
        <f t="shared" si="3"/>
        <v>0</v>
      </c>
      <c r="BU18" s="1">
        <f t="shared" si="4"/>
        <v>0</v>
      </c>
      <c r="BV18" s="1">
        <f t="shared" si="5"/>
        <v>0</v>
      </c>
      <c r="BW18" s="4" t="e">
        <f t="shared" si="6"/>
        <v>#DIV/0!</v>
      </c>
    </row>
    <row r="19" spans="2:75" x14ac:dyDescent="0.550000000000000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1">
        <f t="shared" si="0"/>
        <v>0</v>
      </c>
      <c r="BR19" s="1">
        <f t="shared" si="1"/>
        <v>0</v>
      </c>
      <c r="BS19" s="1">
        <f t="shared" si="2"/>
        <v>0</v>
      </c>
      <c r="BT19" s="1">
        <f t="shared" si="3"/>
        <v>0</v>
      </c>
      <c r="BU19" s="1">
        <f t="shared" si="4"/>
        <v>0</v>
      </c>
      <c r="BV19" s="1">
        <f t="shared" si="5"/>
        <v>0</v>
      </c>
      <c r="BW19" s="4" t="e">
        <f t="shared" si="6"/>
        <v>#DIV/0!</v>
      </c>
    </row>
    <row r="20" spans="2:75" x14ac:dyDescent="0.550000000000000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1">
        <f t="shared" si="0"/>
        <v>0</v>
      </c>
      <c r="BR20" s="1">
        <f t="shared" si="1"/>
        <v>0</v>
      </c>
      <c r="BS20" s="1">
        <f t="shared" si="2"/>
        <v>0</v>
      </c>
      <c r="BT20" s="1">
        <f t="shared" si="3"/>
        <v>0</v>
      </c>
      <c r="BU20" s="1">
        <f t="shared" si="4"/>
        <v>0</v>
      </c>
      <c r="BV20" s="1">
        <f t="shared" si="5"/>
        <v>0</v>
      </c>
      <c r="BW20" s="4" t="e">
        <f t="shared" si="6"/>
        <v>#DIV/0!</v>
      </c>
    </row>
    <row r="21" spans="2:75" x14ac:dyDescent="0.550000000000000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1">
        <f t="shared" si="0"/>
        <v>0</v>
      </c>
      <c r="BR21" s="1">
        <f t="shared" si="1"/>
        <v>0</v>
      </c>
      <c r="BS21" s="1">
        <f t="shared" si="2"/>
        <v>0</v>
      </c>
      <c r="BT21" s="1">
        <f t="shared" si="3"/>
        <v>0</v>
      </c>
      <c r="BU21" s="1">
        <f t="shared" si="4"/>
        <v>0</v>
      </c>
      <c r="BV21" s="1">
        <f t="shared" si="5"/>
        <v>0</v>
      </c>
      <c r="BW21" s="4" t="e">
        <f t="shared" si="6"/>
        <v>#DIV/0!</v>
      </c>
    </row>
    <row r="22" spans="2:75" x14ac:dyDescent="0.5500000000000000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1">
        <f t="shared" si="0"/>
        <v>0</v>
      </c>
      <c r="BR22" s="1">
        <f t="shared" si="1"/>
        <v>0</v>
      </c>
      <c r="BS22" s="1">
        <f t="shared" si="2"/>
        <v>0</v>
      </c>
      <c r="BT22" s="1">
        <f t="shared" si="3"/>
        <v>0</v>
      </c>
      <c r="BU22" s="1">
        <f t="shared" si="4"/>
        <v>0</v>
      </c>
      <c r="BV22" s="1">
        <f t="shared" si="5"/>
        <v>0</v>
      </c>
      <c r="BW22" s="4" t="e">
        <f t="shared" si="6"/>
        <v>#DIV/0!</v>
      </c>
    </row>
    <row r="23" spans="2:75" x14ac:dyDescent="0.550000000000000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1">
        <f t="shared" si="0"/>
        <v>0</v>
      </c>
      <c r="BR23" s="1">
        <f t="shared" si="1"/>
        <v>0</v>
      </c>
      <c r="BS23" s="1">
        <f t="shared" si="2"/>
        <v>0</v>
      </c>
      <c r="BT23" s="1">
        <f t="shared" si="3"/>
        <v>0</v>
      </c>
      <c r="BU23" s="1">
        <f t="shared" si="4"/>
        <v>0</v>
      </c>
      <c r="BV23" s="1">
        <f t="shared" si="5"/>
        <v>0</v>
      </c>
      <c r="BW23" s="4" t="e">
        <f t="shared" si="6"/>
        <v>#DIV/0!</v>
      </c>
    </row>
    <row r="24" spans="2:75" x14ac:dyDescent="0.55000000000000004">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1">
        <f t="shared" si="0"/>
        <v>0</v>
      </c>
      <c r="BR24" s="1">
        <f t="shared" si="1"/>
        <v>0</v>
      </c>
      <c r="BS24" s="1">
        <f t="shared" si="2"/>
        <v>0</v>
      </c>
      <c r="BT24" s="1">
        <f t="shared" si="3"/>
        <v>0</v>
      </c>
      <c r="BU24" s="1">
        <f t="shared" si="4"/>
        <v>0</v>
      </c>
      <c r="BV24" s="1">
        <f t="shared" si="5"/>
        <v>0</v>
      </c>
      <c r="BW24" s="4" t="e">
        <f t="shared" si="6"/>
        <v>#DIV/0!</v>
      </c>
    </row>
    <row r="25" spans="2:75" x14ac:dyDescent="0.5500000000000000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1">
        <f t="shared" si="0"/>
        <v>0</v>
      </c>
      <c r="BR25" s="1">
        <f t="shared" si="1"/>
        <v>0</v>
      </c>
      <c r="BS25" s="1">
        <f t="shared" si="2"/>
        <v>0</v>
      </c>
      <c r="BT25" s="1">
        <f t="shared" si="3"/>
        <v>0</v>
      </c>
      <c r="BU25" s="1">
        <f t="shared" si="4"/>
        <v>0</v>
      </c>
      <c r="BV25" s="1">
        <f t="shared" si="5"/>
        <v>0</v>
      </c>
      <c r="BW25" s="4" t="e">
        <f t="shared" si="6"/>
        <v>#DIV/0!</v>
      </c>
    </row>
    <row r="26" spans="2:75" x14ac:dyDescent="0.55000000000000004">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1">
        <f t="shared" si="0"/>
        <v>0</v>
      </c>
      <c r="BR26" s="1">
        <f t="shared" si="1"/>
        <v>0</v>
      </c>
      <c r="BS26" s="1">
        <f t="shared" si="2"/>
        <v>0</v>
      </c>
      <c r="BT26" s="1">
        <f t="shared" si="3"/>
        <v>0</v>
      </c>
      <c r="BU26" s="1">
        <f t="shared" si="4"/>
        <v>0</v>
      </c>
      <c r="BV26" s="1">
        <f t="shared" si="5"/>
        <v>0</v>
      </c>
      <c r="BW26" s="4" t="e">
        <f t="shared" si="6"/>
        <v>#DIV/0!</v>
      </c>
    </row>
    <row r="27" spans="2:75" x14ac:dyDescent="0.550000000000000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1">
        <f t="shared" si="0"/>
        <v>0</v>
      </c>
      <c r="BR27" s="1">
        <f t="shared" si="1"/>
        <v>0</v>
      </c>
      <c r="BS27" s="1">
        <f t="shared" si="2"/>
        <v>0</v>
      </c>
      <c r="BT27" s="1">
        <f t="shared" si="3"/>
        <v>0</v>
      </c>
      <c r="BU27" s="1">
        <f t="shared" si="4"/>
        <v>0</v>
      </c>
      <c r="BV27" s="1">
        <f t="shared" si="5"/>
        <v>0</v>
      </c>
      <c r="BW27" s="4" t="e">
        <f t="shared" si="6"/>
        <v>#DIV/0!</v>
      </c>
    </row>
    <row r="28" spans="2:75" x14ac:dyDescent="0.550000000000000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1">
        <f t="shared" si="0"/>
        <v>0</v>
      </c>
      <c r="BR28" s="1">
        <f t="shared" si="1"/>
        <v>0</v>
      </c>
      <c r="BS28" s="1">
        <f t="shared" si="2"/>
        <v>0</v>
      </c>
      <c r="BT28" s="1">
        <f t="shared" si="3"/>
        <v>0</v>
      </c>
      <c r="BU28" s="1">
        <f t="shared" si="4"/>
        <v>0</v>
      </c>
      <c r="BV28" s="1">
        <f t="shared" si="5"/>
        <v>0</v>
      </c>
      <c r="BW28" s="4" t="e">
        <f t="shared" si="6"/>
        <v>#DIV/0!</v>
      </c>
    </row>
    <row r="29" spans="2:75" x14ac:dyDescent="0.550000000000000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1">
        <f t="shared" si="0"/>
        <v>0</v>
      </c>
      <c r="BR29" s="1">
        <f t="shared" si="1"/>
        <v>0</v>
      </c>
      <c r="BS29" s="1">
        <f t="shared" si="2"/>
        <v>0</v>
      </c>
      <c r="BT29" s="1">
        <f t="shared" si="3"/>
        <v>0</v>
      </c>
      <c r="BU29" s="1">
        <f t="shared" si="4"/>
        <v>0</v>
      </c>
      <c r="BV29" s="1">
        <f t="shared" si="5"/>
        <v>0</v>
      </c>
      <c r="BW29" s="4" t="e">
        <f t="shared" si="6"/>
        <v>#DIV/0!</v>
      </c>
    </row>
    <row r="30" spans="2:75" x14ac:dyDescent="0.5500000000000000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1">
        <f t="shared" si="0"/>
        <v>0</v>
      </c>
      <c r="BR30" s="1">
        <f t="shared" si="1"/>
        <v>0</v>
      </c>
      <c r="BS30" s="1">
        <f t="shared" si="2"/>
        <v>0</v>
      </c>
      <c r="BT30" s="1">
        <f t="shared" si="3"/>
        <v>0</v>
      </c>
      <c r="BU30" s="1">
        <f t="shared" si="4"/>
        <v>0</v>
      </c>
      <c r="BV30" s="1">
        <f t="shared" si="5"/>
        <v>0</v>
      </c>
      <c r="BW30" s="4" t="e">
        <f t="shared" si="6"/>
        <v>#DIV/0!</v>
      </c>
    </row>
    <row r="31" spans="2:75" x14ac:dyDescent="0.550000000000000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1">
        <f t="shared" si="0"/>
        <v>0</v>
      </c>
      <c r="BR31" s="1">
        <f t="shared" si="1"/>
        <v>0</v>
      </c>
      <c r="BS31" s="1">
        <f t="shared" si="2"/>
        <v>0</v>
      </c>
      <c r="BT31" s="1">
        <f t="shared" si="3"/>
        <v>0</v>
      </c>
      <c r="BU31" s="1">
        <f t="shared" si="4"/>
        <v>0</v>
      </c>
      <c r="BV31" s="1">
        <f t="shared" si="5"/>
        <v>0</v>
      </c>
      <c r="BW31" s="4" t="e">
        <f t="shared" si="6"/>
        <v>#DIV/0!</v>
      </c>
    </row>
    <row r="32" spans="2:75" x14ac:dyDescent="0.5500000000000000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1">
        <f t="shared" si="0"/>
        <v>0</v>
      </c>
      <c r="BR32" s="1">
        <f t="shared" si="1"/>
        <v>0</v>
      </c>
      <c r="BS32" s="1">
        <f t="shared" si="2"/>
        <v>0</v>
      </c>
      <c r="BT32" s="1">
        <f t="shared" si="3"/>
        <v>0</v>
      </c>
      <c r="BU32" s="1">
        <f t="shared" si="4"/>
        <v>0</v>
      </c>
      <c r="BV32" s="1">
        <f t="shared" si="5"/>
        <v>0</v>
      </c>
      <c r="BW32" s="4" t="e">
        <f t="shared" si="6"/>
        <v>#DIV/0!</v>
      </c>
    </row>
    <row r="33" spans="7:75" x14ac:dyDescent="0.55000000000000004">
      <c r="G33" s="5" t="s">
        <v>16</v>
      </c>
      <c r="H33" s="1" t="e">
        <f>AVERAGE(H6:H32)</f>
        <v>#DIV/0!</v>
      </c>
      <c r="BQ33" s="1">
        <f t="shared" ref="BQ33:BV33" si="7">SUM(BQ6:BQ32)</f>
        <v>0</v>
      </c>
      <c r="BR33" s="1">
        <f t="shared" si="7"/>
        <v>0</v>
      </c>
      <c r="BS33" s="1">
        <f t="shared" si="7"/>
        <v>0</v>
      </c>
      <c r="BT33" s="1">
        <f t="shared" si="7"/>
        <v>0</v>
      </c>
      <c r="BU33" s="1">
        <f t="shared" si="7"/>
        <v>0</v>
      </c>
      <c r="BV33" s="1">
        <f t="shared" si="7"/>
        <v>0</v>
      </c>
      <c r="BW33" s="4" t="e">
        <f t="shared" si="6"/>
        <v>#DIV/0!</v>
      </c>
    </row>
  </sheetData>
  <mergeCells count="14">
    <mergeCell ref="BG4:BK4"/>
    <mergeCell ref="BL4:BP4"/>
    <mergeCell ref="B4:F4"/>
    <mergeCell ref="X4:AB4"/>
    <mergeCell ref="AC4:AG4"/>
    <mergeCell ref="S4:W4"/>
    <mergeCell ref="N4:R4"/>
    <mergeCell ref="I4:M4"/>
    <mergeCell ref="G4:H4"/>
    <mergeCell ref="AR4:AV4"/>
    <mergeCell ref="AM4:AQ4"/>
    <mergeCell ref="AH4:AL4"/>
    <mergeCell ref="AW4:BA4"/>
    <mergeCell ref="BB4:BF4"/>
  </mergeCells>
  <phoneticPr fontId="1"/>
  <dataValidations count="1">
    <dataValidation type="list" allowBlank="1" showInputMessage="1" showErrorMessage="1" sqref="G6:G32" xr:uid="{7FDEC2C0-A7F4-44B8-B5E1-41CEEC12C9F3}">
      <formula1>"あり,なし"</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入力例と注意点</vt:lpstr>
      <vt:lpstr>テンプレート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sagami</dc:creator>
  <cp:lastModifiedBy>どうぶつ基金</cp:lastModifiedBy>
  <dcterms:created xsi:type="dcterms:W3CDTF">2022-01-05T09:34:56Z</dcterms:created>
  <dcterms:modified xsi:type="dcterms:W3CDTF">2022-04-26T07:15:02Z</dcterms:modified>
</cp:coreProperties>
</file>